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760"/>
  </bookViews>
  <sheets>
    <sheet name="новые завтраки" sheetId="51" r:id="rId1"/>
  </sheets>
  <calcPr calcId="125725"/>
</workbook>
</file>

<file path=xl/calcChain.xml><?xml version="1.0" encoding="utf-8"?>
<calcChain xmlns="http://schemas.openxmlformats.org/spreadsheetml/2006/main">
  <c r="G86" i="51"/>
  <c r="G87" s="1"/>
  <c r="F86"/>
  <c r="F87" s="1"/>
  <c r="E86"/>
  <c r="D86"/>
  <c r="D87" s="1"/>
  <c r="C86"/>
  <c r="G80"/>
  <c r="F80"/>
  <c r="E80"/>
  <c r="E87" s="1"/>
  <c r="D80"/>
  <c r="C80"/>
  <c r="C87" s="1"/>
  <c r="G73"/>
  <c r="F73"/>
  <c r="E73"/>
  <c r="D73"/>
  <c r="C73"/>
  <c r="G67"/>
  <c r="F67"/>
  <c r="E67"/>
  <c r="D67"/>
  <c r="C67"/>
  <c r="G61"/>
  <c r="F61"/>
  <c r="E61"/>
  <c r="D61"/>
  <c r="C61"/>
  <c r="G55"/>
  <c r="F55"/>
  <c r="E55"/>
  <c r="D55"/>
  <c r="C55"/>
  <c r="G48"/>
  <c r="F48"/>
  <c r="E48"/>
  <c r="D48"/>
  <c r="C48"/>
  <c r="G42"/>
  <c r="F42"/>
  <c r="E42"/>
  <c r="D42"/>
  <c r="C42"/>
  <c r="G36"/>
  <c r="F36"/>
  <c r="E36"/>
  <c r="D36"/>
  <c r="C36"/>
  <c r="G30"/>
  <c r="F30"/>
  <c r="E30"/>
  <c r="D30"/>
  <c r="C30"/>
  <c r="G24"/>
  <c r="F24"/>
  <c r="E24"/>
  <c r="D24"/>
  <c r="G17"/>
  <c r="F17"/>
  <c r="E17"/>
  <c r="D17"/>
  <c r="C17"/>
</calcChain>
</file>

<file path=xl/sharedStrings.xml><?xml version="1.0" encoding="utf-8"?>
<sst xmlns="http://schemas.openxmlformats.org/spreadsheetml/2006/main" count="172" uniqueCount="92">
  <si>
    <t>Пищевые вещества (г)</t>
  </si>
  <si>
    <t>Энергетическая ценность (ккал)</t>
  </si>
  <si>
    <t>Белки</t>
  </si>
  <si>
    <t>Жиры</t>
  </si>
  <si>
    <t>Углеводы</t>
  </si>
  <si>
    <t>Завтрак</t>
  </si>
  <si>
    <t>Чай с сахаром</t>
  </si>
  <si>
    <t>Итого за Завтрак:</t>
  </si>
  <si>
    <t>Примечание:</t>
  </si>
  <si>
    <t xml:space="preserve"> </t>
  </si>
  <si>
    <t>Наименование блюда</t>
  </si>
  <si>
    <t>Чай с лимоном и сахаром</t>
  </si>
  <si>
    <t>Согласовано</t>
  </si>
  <si>
    <t>Прием пищи</t>
  </si>
  <si>
    <t>Вес блюда</t>
  </si>
  <si>
    <t>Номер по сборнику рецептур</t>
  </si>
  <si>
    <t>Эн.ценность</t>
  </si>
  <si>
    <t>Неделя 1</t>
  </si>
  <si>
    <t>День 1</t>
  </si>
  <si>
    <t>Сыр твердых сортов в нарезке</t>
  </si>
  <si>
    <t>День 2</t>
  </si>
  <si>
    <t>Пром.</t>
  </si>
  <si>
    <t>День 3</t>
  </si>
  <si>
    <t>День 4</t>
  </si>
  <si>
    <t>День 5</t>
  </si>
  <si>
    <t>Неделя 2</t>
  </si>
  <si>
    <t>Литература (сборники рецептур):</t>
  </si>
  <si>
    <t>Чай черный с сахаром</t>
  </si>
  <si>
    <t>Чай с ягодой и сахаром***</t>
  </si>
  <si>
    <t>***Допускается замена ягод в напитках в соответствии с сезонностью.</t>
  </si>
  <si>
    <t>- Сборник рецептур блюд и типовых меню для организации питания обучающихся 1-4-х классов общеобразовательных организаций / Москва, 2022 г., 2022</t>
  </si>
  <si>
    <t xml:space="preserve"> - Сборник рецептур блюд и кулинарных изделий, Издательство "ФБУН «Новосибирский НИИ гигиены» Роспотребнадзора ", Новосибирск, 2022.</t>
  </si>
  <si>
    <t>Хлеб пшеничный</t>
  </si>
  <si>
    <t>Средние показатели за период (завтрак):</t>
  </si>
  <si>
    <t>Масло сливочное (порциями)</t>
  </si>
  <si>
    <t>Повидло</t>
  </si>
  <si>
    <t>Булочка сладкая</t>
  </si>
  <si>
    <t xml:space="preserve"> -Сборник рецептур на продукцию для обучающихся во всех общеобразовательных учреждениях /Дели принт/Москва  2011 г.</t>
  </si>
  <si>
    <t xml:space="preserve"> -Сборник рецептур на продукцию для обучающихся во всех общеобразовательных учреждениях /Дели принт/Москва  2016 г.</t>
  </si>
  <si>
    <t xml:space="preserve"> - Сборник технологических нормативов, рецептур блюд и кулинарных изделий для дошкольных организаций и детских оздоровительных учреждений/Пермь, 2011 г.</t>
  </si>
  <si>
    <t xml:space="preserve"> - Сборник рецептур блюд и кулинарных изделий/ "Издательство Арий"/Москва, 2010 г.</t>
  </si>
  <si>
    <t>54-1з-2022/СР</t>
  </si>
  <si>
    <t>54-19з-2022/СР</t>
  </si>
  <si>
    <t>54-1г-2022/СР</t>
  </si>
  <si>
    <t>54-2гн-2022/СР</t>
  </si>
  <si>
    <t>54-3гн-2022/СР</t>
  </si>
  <si>
    <t>УТВЕРЖДАЮ</t>
  </si>
  <si>
    <t>Директор ООО «ПИТАНИЕ ПРО»</t>
  </si>
  <si>
    <t>______________/Повикалов Ю.Н./</t>
  </si>
  <si>
    <t>День 6</t>
  </si>
  <si>
    <t>54-13к-2022/СР</t>
  </si>
  <si>
    <t>Директор БОУ Г.Омска "                    "</t>
  </si>
  <si>
    <t>_________________/                        /</t>
  </si>
  <si>
    <t>Соус ягодный***</t>
  </si>
  <si>
    <t>336/2011/СР</t>
  </si>
  <si>
    <t>Чай фруктовый с сахаром***</t>
  </si>
  <si>
    <t>54-19гн-2022/СР</t>
  </si>
  <si>
    <t>54-21к-2022/СР</t>
  </si>
  <si>
    <t>155/2011/СР</t>
  </si>
  <si>
    <t>54-5гн-2022/СР</t>
  </si>
  <si>
    <t>54-12к-2022/СР</t>
  </si>
  <si>
    <t>54-21з-2022/СР</t>
  </si>
  <si>
    <t>54-20к-2022/СР</t>
  </si>
  <si>
    <t>*Используется крупа пшенная, пшеничная, ячневая, овсяная, кукурузная, рисовая, гречневая и т.д.</t>
  </si>
  <si>
    <t>**Фрукты свежие: яблоки, мандарины, апельсины. Не допускается выдача резанных фруктов. Допускается увеличение  выхода фруктов. Допускается замена фруктов в соответствии с сезонностью.</t>
  </si>
  <si>
    <t xml:space="preserve">****Нарезка овощная(свежий огурец, помидор), закуски овощные с консервированными овощами (горошек, кукуруза), свекла, морковь, капуста с перцем болгарским, с сыром, чесноком, с яблоками, огурцами, ягодой, на растительном масле (салаты взависимости от санитарно-технических возможностей пищеблока). </t>
  </si>
  <si>
    <t xml:space="preserve">  </t>
  </si>
  <si>
    <t>Фрукт**</t>
  </si>
  <si>
    <t>Омлет натуральный</t>
  </si>
  <si>
    <t>54-27к-2022/СР</t>
  </si>
  <si>
    <t>Яйцо вареное</t>
  </si>
  <si>
    <t>209/2011/СР</t>
  </si>
  <si>
    <t>Цикличное  меню 
горячих завтраков  для обучающихся 1-4х классов с 01.01.25 года.</t>
  </si>
  <si>
    <t>Каша молочная овсянная*</t>
  </si>
  <si>
    <t>Салат из белокачанной капусты с морковью</t>
  </si>
  <si>
    <t>54-8з/СР</t>
  </si>
  <si>
    <t>Макароны отварные</t>
  </si>
  <si>
    <t>Каша молочная пшенная*</t>
  </si>
  <si>
    <t>Салат из моркови</t>
  </si>
  <si>
    <t>6/2011/СР</t>
  </si>
  <si>
    <t>Запеканка из творога с соусом</t>
  </si>
  <si>
    <t>54-1т-2022/336/2011/СР</t>
  </si>
  <si>
    <t>Каша молочная ячневая*</t>
  </si>
  <si>
    <t>Молоко сгущенное вареное</t>
  </si>
  <si>
    <t>Каша молочная манная*</t>
  </si>
  <si>
    <t>54-27к/СР</t>
  </si>
  <si>
    <t>Каша молочная "Дружба"*</t>
  </si>
  <si>
    <t>Салат из свеклы с сыром</t>
  </si>
  <si>
    <t>54-1о/СР</t>
  </si>
  <si>
    <t>Каша молочная пшеничная*</t>
  </si>
  <si>
    <t>Сырники из творога с соусом</t>
  </si>
  <si>
    <t>пром/54-10соус/СР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</si>
</sst>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b/>
      <sz val="14"/>
      <name val="Times New Roman"/>
      <family val="1"/>
      <charset val="1"/>
    </font>
    <font>
      <sz val="14"/>
      <name val="Times New Roman"/>
      <family val="1"/>
      <charset val="1"/>
    </font>
    <font>
      <sz val="14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26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2" fillId="0" borderId="0" xfId="0" applyFont="1"/>
    <xf numFmtId="0" fontId="5" fillId="0" borderId="0" xfId="0" applyFont="1" applyAlignment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7" borderId="0" xfId="0" applyFont="1" applyFill="1" applyAlignment="1"/>
    <xf numFmtId="0" fontId="3" fillId="0" borderId="0" xfId="0" applyFont="1" applyAlignment="1"/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1" fontId="7" fillId="0" borderId="0" xfId="0" applyNumberFormat="1" applyFont="1" applyBorder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vertical="top" wrapText="1"/>
    </xf>
    <xf numFmtId="0" fontId="7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/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/>
    <xf numFmtId="4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7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/>
    <xf numFmtId="4" fontId="8" fillId="7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99"/>
  <sheetViews>
    <sheetView tabSelected="1" workbookViewId="0">
      <selection activeCell="M17" sqref="M17"/>
    </sheetView>
  </sheetViews>
  <sheetFormatPr defaultRowHeight="15"/>
  <cols>
    <col min="1" max="1" width="28.42578125" customWidth="1"/>
    <col min="2" max="2" width="53.28515625" customWidth="1"/>
    <col min="3" max="3" width="14.140625" customWidth="1"/>
    <col min="4" max="7" width="16.140625" customWidth="1"/>
    <col min="8" max="8" width="27.140625" customWidth="1"/>
    <col min="220" max="220" width="28.42578125" customWidth="1"/>
    <col min="221" max="221" width="39.5703125" customWidth="1"/>
    <col min="222" max="222" width="14.140625" customWidth="1"/>
    <col min="223" max="226" width="16.140625" customWidth="1"/>
    <col min="227" max="227" width="26.85546875" customWidth="1"/>
    <col min="257" max="257" width="28.42578125" customWidth="1"/>
    <col min="258" max="258" width="53.28515625" customWidth="1"/>
    <col min="259" max="259" width="14.140625" customWidth="1"/>
    <col min="260" max="263" width="16.140625" customWidth="1"/>
    <col min="264" max="264" width="27.140625" customWidth="1"/>
    <col min="476" max="476" width="28.42578125" customWidth="1"/>
    <col min="477" max="477" width="39.5703125" customWidth="1"/>
    <col min="478" max="478" width="14.140625" customWidth="1"/>
    <col min="479" max="482" width="16.140625" customWidth="1"/>
    <col min="483" max="483" width="26.85546875" customWidth="1"/>
    <col min="513" max="513" width="28.42578125" customWidth="1"/>
    <col min="514" max="514" width="53.28515625" customWidth="1"/>
    <col min="515" max="515" width="14.140625" customWidth="1"/>
    <col min="516" max="519" width="16.140625" customWidth="1"/>
    <col min="520" max="520" width="27.140625" customWidth="1"/>
    <col min="732" max="732" width="28.42578125" customWidth="1"/>
    <col min="733" max="733" width="39.5703125" customWidth="1"/>
    <col min="734" max="734" width="14.140625" customWidth="1"/>
    <col min="735" max="738" width="16.140625" customWidth="1"/>
    <col min="739" max="739" width="26.85546875" customWidth="1"/>
    <col min="769" max="769" width="28.42578125" customWidth="1"/>
    <col min="770" max="770" width="53.28515625" customWidth="1"/>
    <col min="771" max="771" width="14.140625" customWidth="1"/>
    <col min="772" max="775" width="16.140625" customWidth="1"/>
    <col min="776" max="776" width="27.140625" customWidth="1"/>
    <col min="988" max="988" width="28.42578125" customWidth="1"/>
    <col min="989" max="989" width="39.5703125" customWidth="1"/>
    <col min="990" max="990" width="14.140625" customWidth="1"/>
    <col min="991" max="994" width="16.140625" customWidth="1"/>
    <col min="995" max="995" width="26.85546875" customWidth="1"/>
    <col min="1025" max="1025" width="28.42578125" customWidth="1"/>
    <col min="1026" max="1026" width="53.28515625" customWidth="1"/>
    <col min="1027" max="1027" width="14.140625" customWidth="1"/>
    <col min="1028" max="1031" width="16.140625" customWidth="1"/>
    <col min="1032" max="1032" width="27.140625" customWidth="1"/>
    <col min="1244" max="1244" width="28.42578125" customWidth="1"/>
    <col min="1245" max="1245" width="39.5703125" customWidth="1"/>
    <col min="1246" max="1246" width="14.140625" customWidth="1"/>
    <col min="1247" max="1250" width="16.140625" customWidth="1"/>
    <col min="1251" max="1251" width="26.85546875" customWidth="1"/>
    <col min="1281" max="1281" width="28.42578125" customWidth="1"/>
    <col min="1282" max="1282" width="53.28515625" customWidth="1"/>
    <col min="1283" max="1283" width="14.140625" customWidth="1"/>
    <col min="1284" max="1287" width="16.140625" customWidth="1"/>
    <col min="1288" max="1288" width="27.140625" customWidth="1"/>
    <col min="1500" max="1500" width="28.42578125" customWidth="1"/>
    <col min="1501" max="1501" width="39.5703125" customWidth="1"/>
    <col min="1502" max="1502" width="14.140625" customWidth="1"/>
    <col min="1503" max="1506" width="16.140625" customWidth="1"/>
    <col min="1507" max="1507" width="26.85546875" customWidth="1"/>
    <col min="1537" max="1537" width="28.42578125" customWidth="1"/>
    <col min="1538" max="1538" width="53.28515625" customWidth="1"/>
    <col min="1539" max="1539" width="14.140625" customWidth="1"/>
    <col min="1540" max="1543" width="16.140625" customWidth="1"/>
    <col min="1544" max="1544" width="27.140625" customWidth="1"/>
    <col min="1756" max="1756" width="28.42578125" customWidth="1"/>
    <col min="1757" max="1757" width="39.5703125" customWidth="1"/>
    <col min="1758" max="1758" width="14.140625" customWidth="1"/>
    <col min="1759" max="1762" width="16.140625" customWidth="1"/>
    <col min="1763" max="1763" width="26.85546875" customWidth="1"/>
    <col min="1793" max="1793" width="28.42578125" customWidth="1"/>
    <col min="1794" max="1794" width="53.28515625" customWidth="1"/>
    <col min="1795" max="1795" width="14.140625" customWidth="1"/>
    <col min="1796" max="1799" width="16.140625" customWidth="1"/>
    <col min="1800" max="1800" width="27.140625" customWidth="1"/>
    <col min="2012" max="2012" width="28.42578125" customWidth="1"/>
    <col min="2013" max="2013" width="39.5703125" customWidth="1"/>
    <col min="2014" max="2014" width="14.140625" customWidth="1"/>
    <col min="2015" max="2018" width="16.140625" customWidth="1"/>
    <col min="2019" max="2019" width="26.85546875" customWidth="1"/>
    <col min="2049" max="2049" width="28.42578125" customWidth="1"/>
    <col min="2050" max="2050" width="53.28515625" customWidth="1"/>
    <col min="2051" max="2051" width="14.140625" customWidth="1"/>
    <col min="2052" max="2055" width="16.140625" customWidth="1"/>
    <col min="2056" max="2056" width="27.140625" customWidth="1"/>
    <col min="2268" max="2268" width="28.42578125" customWidth="1"/>
    <col min="2269" max="2269" width="39.5703125" customWidth="1"/>
    <col min="2270" max="2270" width="14.140625" customWidth="1"/>
    <col min="2271" max="2274" width="16.140625" customWidth="1"/>
    <col min="2275" max="2275" width="26.85546875" customWidth="1"/>
    <col min="2305" max="2305" width="28.42578125" customWidth="1"/>
    <col min="2306" max="2306" width="53.28515625" customWidth="1"/>
    <col min="2307" max="2307" width="14.140625" customWidth="1"/>
    <col min="2308" max="2311" width="16.140625" customWidth="1"/>
    <col min="2312" max="2312" width="27.140625" customWidth="1"/>
    <col min="2524" max="2524" width="28.42578125" customWidth="1"/>
    <col min="2525" max="2525" width="39.5703125" customWidth="1"/>
    <col min="2526" max="2526" width="14.140625" customWidth="1"/>
    <col min="2527" max="2530" width="16.140625" customWidth="1"/>
    <col min="2531" max="2531" width="26.85546875" customWidth="1"/>
    <col min="2561" max="2561" width="28.42578125" customWidth="1"/>
    <col min="2562" max="2562" width="53.28515625" customWidth="1"/>
    <col min="2563" max="2563" width="14.140625" customWidth="1"/>
    <col min="2564" max="2567" width="16.140625" customWidth="1"/>
    <col min="2568" max="2568" width="27.140625" customWidth="1"/>
    <col min="2780" max="2780" width="28.42578125" customWidth="1"/>
    <col min="2781" max="2781" width="39.5703125" customWidth="1"/>
    <col min="2782" max="2782" width="14.140625" customWidth="1"/>
    <col min="2783" max="2786" width="16.140625" customWidth="1"/>
    <col min="2787" max="2787" width="26.85546875" customWidth="1"/>
    <col min="2817" max="2817" width="28.42578125" customWidth="1"/>
    <col min="2818" max="2818" width="53.28515625" customWidth="1"/>
    <col min="2819" max="2819" width="14.140625" customWidth="1"/>
    <col min="2820" max="2823" width="16.140625" customWidth="1"/>
    <col min="2824" max="2824" width="27.140625" customWidth="1"/>
    <col min="3036" max="3036" width="28.42578125" customWidth="1"/>
    <col min="3037" max="3037" width="39.5703125" customWidth="1"/>
    <col min="3038" max="3038" width="14.140625" customWidth="1"/>
    <col min="3039" max="3042" width="16.140625" customWidth="1"/>
    <col min="3043" max="3043" width="26.85546875" customWidth="1"/>
    <col min="3073" max="3073" width="28.42578125" customWidth="1"/>
    <col min="3074" max="3074" width="53.28515625" customWidth="1"/>
    <col min="3075" max="3075" width="14.140625" customWidth="1"/>
    <col min="3076" max="3079" width="16.140625" customWidth="1"/>
    <col min="3080" max="3080" width="27.140625" customWidth="1"/>
    <col min="3292" max="3292" width="28.42578125" customWidth="1"/>
    <col min="3293" max="3293" width="39.5703125" customWidth="1"/>
    <col min="3294" max="3294" width="14.140625" customWidth="1"/>
    <col min="3295" max="3298" width="16.140625" customWidth="1"/>
    <col min="3299" max="3299" width="26.85546875" customWidth="1"/>
    <col min="3329" max="3329" width="28.42578125" customWidth="1"/>
    <col min="3330" max="3330" width="53.28515625" customWidth="1"/>
    <col min="3331" max="3331" width="14.140625" customWidth="1"/>
    <col min="3332" max="3335" width="16.140625" customWidth="1"/>
    <col min="3336" max="3336" width="27.140625" customWidth="1"/>
    <col min="3548" max="3548" width="28.42578125" customWidth="1"/>
    <col min="3549" max="3549" width="39.5703125" customWidth="1"/>
    <col min="3550" max="3550" width="14.140625" customWidth="1"/>
    <col min="3551" max="3554" width="16.140625" customWidth="1"/>
    <col min="3555" max="3555" width="26.85546875" customWidth="1"/>
    <col min="3585" max="3585" width="28.42578125" customWidth="1"/>
    <col min="3586" max="3586" width="53.28515625" customWidth="1"/>
    <col min="3587" max="3587" width="14.140625" customWidth="1"/>
    <col min="3588" max="3591" width="16.140625" customWidth="1"/>
    <col min="3592" max="3592" width="27.140625" customWidth="1"/>
    <col min="3804" max="3804" width="28.42578125" customWidth="1"/>
    <col min="3805" max="3805" width="39.5703125" customWidth="1"/>
    <col min="3806" max="3806" width="14.140625" customWidth="1"/>
    <col min="3807" max="3810" width="16.140625" customWidth="1"/>
    <col min="3811" max="3811" width="26.85546875" customWidth="1"/>
    <col min="3841" max="3841" width="28.42578125" customWidth="1"/>
    <col min="3842" max="3842" width="53.28515625" customWidth="1"/>
    <col min="3843" max="3843" width="14.140625" customWidth="1"/>
    <col min="3844" max="3847" width="16.140625" customWidth="1"/>
    <col min="3848" max="3848" width="27.140625" customWidth="1"/>
    <col min="4060" max="4060" width="28.42578125" customWidth="1"/>
    <col min="4061" max="4061" width="39.5703125" customWidth="1"/>
    <col min="4062" max="4062" width="14.140625" customWidth="1"/>
    <col min="4063" max="4066" width="16.140625" customWidth="1"/>
    <col min="4067" max="4067" width="26.85546875" customWidth="1"/>
    <col min="4097" max="4097" width="28.42578125" customWidth="1"/>
    <col min="4098" max="4098" width="53.28515625" customWidth="1"/>
    <col min="4099" max="4099" width="14.140625" customWidth="1"/>
    <col min="4100" max="4103" width="16.140625" customWidth="1"/>
    <col min="4104" max="4104" width="27.140625" customWidth="1"/>
    <col min="4316" max="4316" width="28.42578125" customWidth="1"/>
    <col min="4317" max="4317" width="39.5703125" customWidth="1"/>
    <col min="4318" max="4318" width="14.140625" customWidth="1"/>
    <col min="4319" max="4322" width="16.140625" customWidth="1"/>
    <col min="4323" max="4323" width="26.85546875" customWidth="1"/>
    <col min="4353" max="4353" width="28.42578125" customWidth="1"/>
    <col min="4354" max="4354" width="53.28515625" customWidth="1"/>
    <col min="4355" max="4355" width="14.140625" customWidth="1"/>
    <col min="4356" max="4359" width="16.140625" customWidth="1"/>
    <col min="4360" max="4360" width="27.140625" customWidth="1"/>
    <col min="4572" max="4572" width="28.42578125" customWidth="1"/>
    <col min="4573" max="4573" width="39.5703125" customWidth="1"/>
    <col min="4574" max="4574" width="14.140625" customWidth="1"/>
    <col min="4575" max="4578" width="16.140625" customWidth="1"/>
    <col min="4579" max="4579" width="26.85546875" customWidth="1"/>
    <col min="4609" max="4609" width="28.42578125" customWidth="1"/>
    <col min="4610" max="4610" width="53.28515625" customWidth="1"/>
    <col min="4611" max="4611" width="14.140625" customWidth="1"/>
    <col min="4612" max="4615" width="16.140625" customWidth="1"/>
    <col min="4616" max="4616" width="27.140625" customWidth="1"/>
    <col min="4828" max="4828" width="28.42578125" customWidth="1"/>
    <col min="4829" max="4829" width="39.5703125" customWidth="1"/>
    <col min="4830" max="4830" width="14.140625" customWidth="1"/>
    <col min="4831" max="4834" width="16.140625" customWidth="1"/>
    <col min="4835" max="4835" width="26.85546875" customWidth="1"/>
    <col min="4865" max="4865" width="28.42578125" customWidth="1"/>
    <col min="4866" max="4866" width="53.28515625" customWidth="1"/>
    <col min="4867" max="4867" width="14.140625" customWidth="1"/>
    <col min="4868" max="4871" width="16.140625" customWidth="1"/>
    <col min="4872" max="4872" width="27.140625" customWidth="1"/>
    <col min="5084" max="5084" width="28.42578125" customWidth="1"/>
    <col min="5085" max="5085" width="39.5703125" customWidth="1"/>
    <col min="5086" max="5086" width="14.140625" customWidth="1"/>
    <col min="5087" max="5090" width="16.140625" customWidth="1"/>
    <col min="5091" max="5091" width="26.85546875" customWidth="1"/>
    <col min="5121" max="5121" width="28.42578125" customWidth="1"/>
    <col min="5122" max="5122" width="53.28515625" customWidth="1"/>
    <col min="5123" max="5123" width="14.140625" customWidth="1"/>
    <col min="5124" max="5127" width="16.140625" customWidth="1"/>
    <col min="5128" max="5128" width="27.140625" customWidth="1"/>
    <col min="5340" max="5340" width="28.42578125" customWidth="1"/>
    <col min="5341" max="5341" width="39.5703125" customWidth="1"/>
    <col min="5342" max="5342" width="14.140625" customWidth="1"/>
    <col min="5343" max="5346" width="16.140625" customWidth="1"/>
    <col min="5347" max="5347" width="26.85546875" customWidth="1"/>
    <col min="5377" max="5377" width="28.42578125" customWidth="1"/>
    <col min="5378" max="5378" width="53.28515625" customWidth="1"/>
    <col min="5379" max="5379" width="14.140625" customWidth="1"/>
    <col min="5380" max="5383" width="16.140625" customWidth="1"/>
    <col min="5384" max="5384" width="27.140625" customWidth="1"/>
    <col min="5596" max="5596" width="28.42578125" customWidth="1"/>
    <col min="5597" max="5597" width="39.5703125" customWidth="1"/>
    <col min="5598" max="5598" width="14.140625" customWidth="1"/>
    <col min="5599" max="5602" width="16.140625" customWidth="1"/>
    <col min="5603" max="5603" width="26.85546875" customWidth="1"/>
    <col min="5633" max="5633" width="28.42578125" customWidth="1"/>
    <col min="5634" max="5634" width="53.28515625" customWidth="1"/>
    <col min="5635" max="5635" width="14.140625" customWidth="1"/>
    <col min="5636" max="5639" width="16.140625" customWidth="1"/>
    <col min="5640" max="5640" width="27.140625" customWidth="1"/>
    <col min="5852" max="5852" width="28.42578125" customWidth="1"/>
    <col min="5853" max="5853" width="39.5703125" customWidth="1"/>
    <col min="5854" max="5854" width="14.140625" customWidth="1"/>
    <col min="5855" max="5858" width="16.140625" customWidth="1"/>
    <col min="5859" max="5859" width="26.85546875" customWidth="1"/>
    <col min="5889" max="5889" width="28.42578125" customWidth="1"/>
    <col min="5890" max="5890" width="53.28515625" customWidth="1"/>
    <col min="5891" max="5891" width="14.140625" customWidth="1"/>
    <col min="5892" max="5895" width="16.140625" customWidth="1"/>
    <col min="5896" max="5896" width="27.140625" customWidth="1"/>
    <col min="6108" max="6108" width="28.42578125" customWidth="1"/>
    <col min="6109" max="6109" width="39.5703125" customWidth="1"/>
    <col min="6110" max="6110" width="14.140625" customWidth="1"/>
    <col min="6111" max="6114" width="16.140625" customWidth="1"/>
    <col min="6115" max="6115" width="26.85546875" customWidth="1"/>
    <col min="6145" max="6145" width="28.42578125" customWidth="1"/>
    <col min="6146" max="6146" width="53.28515625" customWidth="1"/>
    <col min="6147" max="6147" width="14.140625" customWidth="1"/>
    <col min="6148" max="6151" width="16.140625" customWidth="1"/>
    <col min="6152" max="6152" width="27.140625" customWidth="1"/>
    <col min="6364" max="6364" width="28.42578125" customWidth="1"/>
    <col min="6365" max="6365" width="39.5703125" customWidth="1"/>
    <col min="6366" max="6366" width="14.140625" customWidth="1"/>
    <col min="6367" max="6370" width="16.140625" customWidth="1"/>
    <col min="6371" max="6371" width="26.85546875" customWidth="1"/>
    <col min="6401" max="6401" width="28.42578125" customWidth="1"/>
    <col min="6402" max="6402" width="53.28515625" customWidth="1"/>
    <col min="6403" max="6403" width="14.140625" customWidth="1"/>
    <col min="6404" max="6407" width="16.140625" customWidth="1"/>
    <col min="6408" max="6408" width="27.140625" customWidth="1"/>
    <col min="6620" max="6620" width="28.42578125" customWidth="1"/>
    <col min="6621" max="6621" width="39.5703125" customWidth="1"/>
    <col min="6622" max="6622" width="14.140625" customWidth="1"/>
    <col min="6623" max="6626" width="16.140625" customWidth="1"/>
    <col min="6627" max="6627" width="26.85546875" customWidth="1"/>
    <col min="6657" max="6657" width="28.42578125" customWidth="1"/>
    <col min="6658" max="6658" width="53.28515625" customWidth="1"/>
    <col min="6659" max="6659" width="14.140625" customWidth="1"/>
    <col min="6660" max="6663" width="16.140625" customWidth="1"/>
    <col min="6664" max="6664" width="27.140625" customWidth="1"/>
    <col min="6876" max="6876" width="28.42578125" customWidth="1"/>
    <col min="6877" max="6877" width="39.5703125" customWidth="1"/>
    <col min="6878" max="6878" width="14.140625" customWidth="1"/>
    <col min="6879" max="6882" width="16.140625" customWidth="1"/>
    <col min="6883" max="6883" width="26.85546875" customWidth="1"/>
    <col min="6913" max="6913" width="28.42578125" customWidth="1"/>
    <col min="6914" max="6914" width="53.28515625" customWidth="1"/>
    <col min="6915" max="6915" width="14.140625" customWidth="1"/>
    <col min="6916" max="6919" width="16.140625" customWidth="1"/>
    <col min="6920" max="6920" width="27.140625" customWidth="1"/>
    <col min="7132" max="7132" width="28.42578125" customWidth="1"/>
    <col min="7133" max="7133" width="39.5703125" customWidth="1"/>
    <col min="7134" max="7134" width="14.140625" customWidth="1"/>
    <col min="7135" max="7138" width="16.140625" customWidth="1"/>
    <col min="7139" max="7139" width="26.85546875" customWidth="1"/>
    <col min="7169" max="7169" width="28.42578125" customWidth="1"/>
    <col min="7170" max="7170" width="53.28515625" customWidth="1"/>
    <col min="7171" max="7171" width="14.140625" customWidth="1"/>
    <col min="7172" max="7175" width="16.140625" customWidth="1"/>
    <col min="7176" max="7176" width="27.140625" customWidth="1"/>
    <col min="7388" max="7388" width="28.42578125" customWidth="1"/>
    <col min="7389" max="7389" width="39.5703125" customWidth="1"/>
    <col min="7390" max="7390" width="14.140625" customWidth="1"/>
    <col min="7391" max="7394" width="16.140625" customWidth="1"/>
    <col min="7395" max="7395" width="26.85546875" customWidth="1"/>
    <col min="7425" max="7425" width="28.42578125" customWidth="1"/>
    <col min="7426" max="7426" width="53.28515625" customWidth="1"/>
    <col min="7427" max="7427" width="14.140625" customWidth="1"/>
    <col min="7428" max="7431" width="16.140625" customWidth="1"/>
    <col min="7432" max="7432" width="27.140625" customWidth="1"/>
    <col min="7644" max="7644" width="28.42578125" customWidth="1"/>
    <col min="7645" max="7645" width="39.5703125" customWidth="1"/>
    <col min="7646" max="7646" width="14.140625" customWidth="1"/>
    <col min="7647" max="7650" width="16.140625" customWidth="1"/>
    <col min="7651" max="7651" width="26.85546875" customWidth="1"/>
    <col min="7681" max="7681" width="28.42578125" customWidth="1"/>
    <col min="7682" max="7682" width="53.28515625" customWidth="1"/>
    <col min="7683" max="7683" width="14.140625" customWidth="1"/>
    <col min="7684" max="7687" width="16.140625" customWidth="1"/>
    <col min="7688" max="7688" width="27.140625" customWidth="1"/>
    <col min="7900" max="7900" width="28.42578125" customWidth="1"/>
    <col min="7901" max="7901" width="39.5703125" customWidth="1"/>
    <col min="7902" max="7902" width="14.140625" customWidth="1"/>
    <col min="7903" max="7906" width="16.140625" customWidth="1"/>
    <col min="7907" max="7907" width="26.85546875" customWidth="1"/>
    <col min="7937" max="7937" width="28.42578125" customWidth="1"/>
    <col min="7938" max="7938" width="53.28515625" customWidth="1"/>
    <col min="7939" max="7939" width="14.140625" customWidth="1"/>
    <col min="7940" max="7943" width="16.140625" customWidth="1"/>
    <col min="7944" max="7944" width="27.140625" customWidth="1"/>
    <col min="8156" max="8156" width="28.42578125" customWidth="1"/>
    <col min="8157" max="8157" width="39.5703125" customWidth="1"/>
    <col min="8158" max="8158" width="14.140625" customWidth="1"/>
    <col min="8159" max="8162" width="16.140625" customWidth="1"/>
    <col min="8163" max="8163" width="26.85546875" customWidth="1"/>
    <col min="8193" max="8193" width="28.42578125" customWidth="1"/>
    <col min="8194" max="8194" width="53.28515625" customWidth="1"/>
    <col min="8195" max="8195" width="14.140625" customWidth="1"/>
    <col min="8196" max="8199" width="16.140625" customWidth="1"/>
    <col min="8200" max="8200" width="27.140625" customWidth="1"/>
    <col min="8412" max="8412" width="28.42578125" customWidth="1"/>
    <col min="8413" max="8413" width="39.5703125" customWidth="1"/>
    <col min="8414" max="8414" width="14.140625" customWidth="1"/>
    <col min="8415" max="8418" width="16.140625" customWidth="1"/>
    <col min="8419" max="8419" width="26.85546875" customWidth="1"/>
    <col min="8449" max="8449" width="28.42578125" customWidth="1"/>
    <col min="8450" max="8450" width="53.28515625" customWidth="1"/>
    <col min="8451" max="8451" width="14.140625" customWidth="1"/>
    <col min="8452" max="8455" width="16.140625" customWidth="1"/>
    <col min="8456" max="8456" width="27.140625" customWidth="1"/>
    <col min="8668" max="8668" width="28.42578125" customWidth="1"/>
    <col min="8669" max="8669" width="39.5703125" customWidth="1"/>
    <col min="8670" max="8670" width="14.140625" customWidth="1"/>
    <col min="8671" max="8674" width="16.140625" customWidth="1"/>
    <col min="8675" max="8675" width="26.85546875" customWidth="1"/>
    <col min="8705" max="8705" width="28.42578125" customWidth="1"/>
    <col min="8706" max="8706" width="53.28515625" customWidth="1"/>
    <col min="8707" max="8707" width="14.140625" customWidth="1"/>
    <col min="8708" max="8711" width="16.140625" customWidth="1"/>
    <col min="8712" max="8712" width="27.140625" customWidth="1"/>
    <col min="8924" max="8924" width="28.42578125" customWidth="1"/>
    <col min="8925" max="8925" width="39.5703125" customWidth="1"/>
    <col min="8926" max="8926" width="14.140625" customWidth="1"/>
    <col min="8927" max="8930" width="16.140625" customWidth="1"/>
    <col min="8931" max="8931" width="26.85546875" customWidth="1"/>
    <col min="8961" max="8961" width="28.42578125" customWidth="1"/>
    <col min="8962" max="8962" width="53.28515625" customWidth="1"/>
    <col min="8963" max="8963" width="14.140625" customWidth="1"/>
    <col min="8964" max="8967" width="16.140625" customWidth="1"/>
    <col min="8968" max="8968" width="27.140625" customWidth="1"/>
    <col min="9180" max="9180" width="28.42578125" customWidth="1"/>
    <col min="9181" max="9181" width="39.5703125" customWidth="1"/>
    <col min="9182" max="9182" width="14.140625" customWidth="1"/>
    <col min="9183" max="9186" width="16.140625" customWidth="1"/>
    <col min="9187" max="9187" width="26.85546875" customWidth="1"/>
    <col min="9217" max="9217" width="28.42578125" customWidth="1"/>
    <col min="9218" max="9218" width="53.28515625" customWidth="1"/>
    <col min="9219" max="9219" width="14.140625" customWidth="1"/>
    <col min="9220" max="9223" width="16.140625" customWidth="1"/>
    <col min="9224" max="9224" width="27.140625" customWidth="1"/>
    <col min="9436" max="9436" width="28.42578125" customWidth="1"/>
    <col min="9437" max="9437" width="39.5703125" customWidth="1"/>
    <col min="9438" max="9438" width="14.140625" customWidth="1"/>
    <col min="9439" max="9442" width="16.140625" customWidth="1"/>
    <col min="9443" max="9443" width="26.85546875" customWidth="1"/>
    <col min="9473" max="9473" width="28.42578125" customWidth="1"/>
    <col min="9474" max="9474" width="53.28515625" customWidth="1"/>
    <col min="9475" max="9475" width="14.140625" customWidth="1"/>
    <col min="9476" max="9479" width="16.140625" customWidth="1"/>
    <col min="9480" max="9480" width="27.140625" customWidth="1"/>
    <col min="9692" max="9692" width="28.42578125" customWidth="1"/>
    <col min="9693" max="9693" width="39.5703125" customWidth="1"/>
    <col min="9694" max="9694" width="14.140625" customWidth="1"/>
    <col min="9695" max="9698" width="16.140625" customWidth="1"/>
    <col min="9699" max="9699" width="26.85546875" customWidth="1"/>
    <col min="9729" max="9729" width="28.42578125" customWidth="1"/>
    <col min="9730" max="9730" width="53.28515625" customWidth="1"/>
    <col min="9731" max="9731" width="14.140625" customWidth="1"/>
    <col min="9732" max="9735" width="16.140625" customWidth="1"/>
    <col min="9736" max="9736" width="27.140625" customWidth="1"/>
    <col min="9948" max="9948" width="28.42578125" customWidth="1"/>
    <col min="9949" max="9949" width="39.5703125" customWidth="1"/>
    <col min="9950" max="9950" width="14.140625" customWidth="1"/>
    <col min="9951" max="9954" width="16.140625" customWidth="1"/>
    <col min="9955" max="9955" width="26.85546875" customWidth="1"/>
    <col min="9985" max="9985" width="28.42578125" customWidth="1"/>
    <col min="9986" max="9986" width="53.28515625" customWidth="1"/>
    <col min="9987" max="9987" width="14.140625" customWidth="1"/>
    <col min="9988" max="9991" width="16.140625" customWidth="1"/>
    <col min="9992" max="9992" width="27.140625" customWidth="1"/>
    <col min="10204" max="10204" width="28.42578125" customWidth="1"/>
    <col min="10205" max="10205" width="39.5703125" customWidth="1"/>
    <col min="10206" max="10206" width="14.140625" customWidth="1"/>
    <col min="10207" max="10210" width="16.140625" customWidth="1"/>
    <col min="10211" max="10211" width="26.85546875" customWidth="1"/>
    <col min="10241" max="10241" width="28.42578125" customWidth="1"/>
    <col min="10242" max="10242" width="53.28515625" customWidth="1"/>
    <col min="10243" max="10243" width="14.140625" customWidth="1"/>
    <col min="10244" max="10247" width="16.140625" customWidth="1"/>
    <col min="10248" max="10248" width="27.140625" customWidth="1"/>
    <col min="10460" max="10460" width="28.42578125" customWidth="1"/>
    <col min="10461" max="10461" width="39.5703125" customWidth="1"/>
    <col min="10462" max="10462" width="14.140625" customWidth="1"/>
    <col min="10463" max="10466" width="16.140625" customWidth="1"/>
    <col min="10467" max="10467" width="26.85546875" customWidth="1"/>
    <col min="10497" max="10497" width="28.42578125" customWidth="1"/>
    <col min="10498" max="10498" width="53.28515625" customWidth="1"/>
    <col min="10499" max="10499" width="14.140625" customWidth="1"/>
    <col min="10500" max="10503" width="16.140625" customWidth="1"/>
    <col min="10504" max="10504" width="27.140625" customWidth="1"/>
    <col min="10716" max="10716" width="28.42578125" customWidth="1"/>
    <col min="10717" max="10717" width="39.5703125" customWidth="1"/>
    <col min="10718" max="10718" width="14.140625" customWidth="1"/>
    <col min="10719" max="10722" width="16.140625" customWidth="1"/>
    <col min="10723" max="10723" width="26.85546875" customWidth="1"/>
    <col min="10753" max="10753" width="28.42578125" customWidth="1"/>
    <col min="10754" max="10754" width="53.28515625" customWidth="1"/>
    <col min="10755" max="10755" width="14.140625" customWidth="1"/>
    <col min="10756" max="10759" width="16.140625" customWidth="1"/>
    <col min="10760" max="10760" width="27.140625" customWidth="1"/>
    <col min="10972" max="10972" width="28.42578125" customWidth="1"/>
    <col min="10973" max="10973" width="39.5703125" customWidth="1"/>
    <col min="10974" max="10974" width="14.140625" customWidth="1"/>
    <col min="10975" max="10978" width="16.140625" customWidth="1"/>
    <col min="10979" max="10979" width="26.85546875" customWidth="1"/>
    <col min="11009" max="11009" width="28.42578125" customWidth="1"/>
    <col min="11010" max="11010" width="53.28515625" customWidth="1"/>
    <col min="11011" max="11011" width="14.140625" customWidth="1"/>
    <col min="11012" max="11015" width="16.140625" customWidth="1"/>
    <col min="11016" max="11016" width="27.140625" customWidth="1"/>
    <col min="11228" max="11228" width="28.42578125" customWidth="1"/>
    <col min="11229" max="11229" width="39.5703125" customWidth="1"/>
    <col min="11230" max="11230" width="14.140625" customWidth="1"/>
    <col min="11231" max="11234" width="16.140625" customWidth="1"/>
    <col min="11235" max="11235" width="26.85546875" customWidth="1"/>
    <col min="11265" max="11265" width="28.42578125" customWidth="1"/>
    <col min="11266" max="11266" width="53.28515625" customWidth="1"/>
    <col min="11267" max="11267" width="14.140625" customWidth="1"/>
    <col min="11268" max="11271" width="16.140625" customWidth="1"/>
    <col min="11272" max="11272" width="27.140625" customWidth="1"/>
    <col min="11484" max="11484" width="28.42578125" customWidth="1"/>
    <col min="11485" max="11485" width="39.5703125" customWidth="1"/>
    <col min="11486" max="11486" width="14.140625" customWidth="1"/>
    <col min="11487" max="11490" width="16.140625" customWidth="1"/>
    <col min="11491" max="11491" width="26.85546875" customWidth="1"/>
    <col min="11521" max="11521" width="28.42578125" customWidth="1"/>
    <col min="11522" max="11522" width="53.28515625" customWidth="1"/>
    <col min="11523" max="11523" width="14.140625" customWidth="1"/>
    <col min="11524" max="11527" width="16.140625" customWidth="1"/>
    <col min="11528" max="11528" width="27.140625" customWidth="1"/>
    <col min="11740" max="11740" width="28.42578125" customWidth="1"/>
    <col min="11741" max="11741" width="39.5703125" customWidth="1"/>
    <col min="11742" max="11742" width="14.140625" customWidth="1"/>
    <col min="11743" max="11746" width="16.140625" customWidth="1"/>
    <col min="11747" max="11747" width="26.85546875" customWidth="1"/>
    <col min="11777" max="11777" width="28.42578125" customWidth="1"/>
    <col min="11778" max="11778" width="53.28515625" customWidth="1"/>
    <col min="11779" max="11779" width="14.140625" customWidth="1"/>
    <col min="11780" max="11783" width="16.140625" customWidth="1"/>
    <col min="11784" max="11784" width="27.140625" customWidth="1"/>
    <col min="11996" max="11996" width="28.42578125" customWidth="1"/>
    <col min="11997" max="11997" width="39.5703125" customWidth="1"/>
    <col min="11998" max="11998" width="14.140625" customWidth="1"/>
    <col min="11999" max="12002" width="16.140625" customWidth="1"/>
    <col min="12003" max="12003" width="26.85546875" customWidth="1"/>
    <col min="12033" max="12033" width="28.42578125" customWidth="1"/>
    <col min="12034" max="12034" width="53.28515625" customWidth="1"/>
    <col min="12035" max="12035" width="14.140625" customWidth="1"/>
    <col min="12036" max="12039" width="16.140625" customWidth="1"/>
    <col min="12040" max="12040" width="27.140625" customWidth="1"/>
    <col min="12252" max="12252" width="28.42578125" customWidth="1"/>
    <col min="12253" max="12253" width="39.5703125" customWidth="1"/>
    <col min="12254" max="12254" width="14.140625" customWidth="1"/>
    <col min="12255" max="12258" width="16.140625" customWidth="1"/>
    <col min="12259" max="12259" width="26.85546875" customWidth="1"/>
    <col min="12289" max="12289" width="28.42578125" customWidth="1"/>
    <col min="12290" max="12290" width="53.28515625" customWidth="1"/>
    <col min="12291" max="12291" width="14.140625" customWidth="1"/>
    <col min="12292" max="12295" width="16.140625" customWidth="1"/>
    <col min="12296" max="12296" width="27.140625" customWidth="1"/>
    <col min="12508" max="12508" width="28.42578125" customWidth="1"/>
    <col min="12509" max="12509" width="39.5703125" customWidth="1"/>
    <col min="12510" max="12510" width="14.140625" customWidth="1"/>
    <col min="12511" max="12514" width="16.140625" customWidth="1"/>
    <col min="12515" max="12515" width="26.85546875" customWidth="1"/>
    <col min="12545" max="12545" width="28.42578125" customWidth="1"/>
    <col min="12546" max="12546" width="53.28515625" customWidth="1"/>
    <col min="12547" max="12547" width="14.140625" customWidth="1"/>
    <col min="12548" max="12551" width="16.140625" customWidth="1"/>
    <col min="12552" max="12552" width="27.140625" customWidth="1"/>
    <col min="12764" max="12764" width="28.42578125" customWidth="1"/>
    <col min="12765" max="12765" width="39.5703125" customWidth="1"/>
    <col min="12766" max="12766" width="14.140625" customWidth="1"/>
    <col min="12767" max="12770" width="16.140625" customWidth="1"/>
    <col min="12771" max="12771" width="26.85546875" customWidth="1"/>
    <col min="12801" max="12801" width="28.42578125" customWidth="1"/>
    <col min="12802" max="12802" width="53.28515625" customWidth="1"/>
    <col min="12803" max="12803" width="14.140625" customWidth="1"/>
    <col min="12804" max="12807" width="16.140625" customWidth="1"/>
    <col min="12808" max="12808" width="27.140625" customWidth="1"/>
    <col min="13020" max="13020" width="28.42578125" customWidth="1"/>
    <col min="13021" max="13021" width="39.5703125" customWidth="1"/>
    <col min="13022" max="13022" width="14.140625" customWidth="1"/>
    <col min="13023" max="13026" width="16.140625" customWidth="1"/>
    <col min="13027" max="13027" width="26.85546875" customWidth="1"/>
    <col min="13057" max="13057" width="28.42578125" customWidth="1"/>
    <col min="13058" max="13058" width="53.28515625" customWidth="1"/>
    <col min="13059" max="13059" width="14.140625" customWidth="1"/>
    <col min="13060" max="13063" width="16.140625" customWidth="1"/>
    <col min="13064" max="13064" width="27.140625" customWidth="1"/>
    <col min="13276" max="13276" width="28.42578125" customWidth="1"/>
    <col min="13277" max="13277" width="39.5703125" customWidth="1"/>
    <col min="13278" max="13278" width="14.140625" customWidth="1"/>
    <col min="13279" max="13282" width="16.140625" customWidth="1"/>
    <col min="13283" max="13283" width="26.85546875" customWidth="1"/>
    <col min="13313" max="13313" width="28.42578125" customWidth="1"/>
    <col min="13314" max="13314" width="53.28515625" customWidth="1"/>
    <col min="13315" max="13315" width="14.140625" customWidth="1"/>
    <col min="13316" max="13319" width="16.140625" customWidth="1"/>
    <col min="13320" max="13320" width="27.140625" customWidth="1"/>
    <col min="13532" max="13532" width="28.42578125" customWidth="1"/>
    <col min="13533" max="13533" width="39.5703125" customWidth="1"/>
    <col min="13534" max="13534" width="14.140625" customWidth="1"/>
    <col min="13535" max="13538" width="16.140625" customWidth="1"/>
    <col min="13539" max="13539" width="26.85546875" customWidth="1"/>
    <col min="13569" max="13569" width="28.42578125" customWidth="1"/>
    <col min="13570" max="13570" width="53.28515625" customWidth="1"/>
    <col min="13571" max="13571" width="14.140625" customWidth="1"/>
    <col min="13572" max="13575" width="16.140625" customWidth="1"/>
    <col min="13576" max="13576" width="27.140625" customWidth="1"/>
    <col min="13788" max="13788" width="28.42578125" customWidth="1"/>
    <col min="13789" max="13789" width="39.5703125" customWidth="1"/>
    <col min="13790" max="13790" width="14.140625" customWidth="1"/>
    <col min="13791" max="13794" width="16.140625" customWidth="1"/>
    <col min="13795" max="13795" width="26.85546875" customWidth="1"/>
    <col min="13825" max="13825" width="28.42578125" customWidth="1"/>
    <col min="13826" max="13826" width="53.28515625" customWidth="1"/>
    <col min="13827" max="13827" width="14.140625" customWidth="1"/>
    <col min="13828" max="13831" width="16.140625" customWidth="1"/>
    <col min="13832" max="13832" width="27.140625" customWidth="1"/>
    <col min="14044" max="14044" width="28.42578125" customWidth="1"/>
    <col min="14045" max="14045" width="39.5703125" customWidth="1"/>
    <col min="14046" max="14046" width="14.140625" customWidth="1"/>
    <col min="14047" max="14050" width="16.140625" customWidth="1"/>
    <col min="14051" max="14051" width="26.85546875" customWidth="1"/>
    <col min="14081" max="14081" width="28.42578125" customWidth="1"/>
    <col min="14082" max="14082" width="53.28515625" customWidth="1"/>
    <col min="14083" max="14083" width="14.140625" customWidth="1"/>
    <col min="14084" max="14087" width="16.140625" customWidth="1"/>
    <col min="14088" max="14088" width="27.140625" customWidth="1"/>
    <col min="14300" max="14300" width="28.42578125" customWidth="1"/>
    <col min="14301" max="14301" width="39.5703125" customWidth="1"/>
    <col min="14302" max="14302" width="14.140625" customWidth="1"/>
    <col min="14303" max="14306" width="16.140625" customWidth="1"/>
    <col min="14307" max="14307" width="26.85546875" customWidth="1"/>
    <col min="14337" max="14337" width="28.42578125" customWidth="1"/>
    <col min="14338" max="14338" width="53.28515625" customWidth="1"/>
    <col min="14339" max="14339" width="14.140625" customWidth="1"/>
    <col min="14340" max="14343" width="16.140625" customWidth="1"/>
    <col min="14344" max="14344" width="27.140625" customWidth="1"/>
    <col min="14556" max="14556" width="28.42578125" customWidth="1"/>
    <col min="14557" max="14557" width="39.5703125" customWidth="1"/>
    <col min="14558" max="14558" width="14.140625" customWidth="1"/>
    <col min="14559" max="14562" width="16.140625" customWidth="1"/>
    <col min="14563" max="14563" width="26.85546875" customWidth="1"/>
    <col min="14593" max="14593" width="28.42578125" customWidth="1"/>
    <col min="14594" max="14594" width="53.28515625" customWidth="1"/>
    <col min="14595" max="14595" width="14.140625" customWidth="1"/>
    <col min="14596" max="14599" width="16.140625" customWidth="1"/>
    <col min="14600" max="14600" width="27.140625" customWidth="1"/>
    <col min="14812" max="14812" width="28.42578125" customWidth="1"/>
    <col min="14813" max="14813" width="39.5703125" customWidth="1"/>
    <col min="14814" max="14814" width="14.140625" customWidth="1"/>
    <col min="14815" max="14818" width="16.140625" customWidth="1"/>
    <col min="14819" max="14819" width="26.85546875" customWidth="1"/>
    <col min="14849" max="14849" width="28.42578125" customWidth="1"/>
    <col min="14850" max="14850" width="53.28515625" customWidth="1"/>
    <col min="14851" max="14851" width="14.140625" customWidth="1"/>
    <col min="14852" max="14855" width="16.140625" customWidth="1"/>
    <col min="14856" max="14856" width="27.140625" customWidth="1"/>
    <col min="15068" max="15068" width="28.42578125" customWidth="1"/>
    <col min="15069" max="15069" width="39.5703125" customWidth="1"/>
    <col min="15070" max="15070" width="14.140625" customWidth="1"/>
    <col min="15071" max="15074" width="16.140625" customWidth="1"/>
    <col min="15075" max="15075" width="26.85546875" customWidth="1"/>
    <col min="15105" max="15105" width="28.42578125" customWidth="1"/>
    <col min="15106" max="15106" width="53.28515625" customWidth="1"/>
    <col min="15107" max="15107" width="14.140625" customWidth="1"/>
    <col min="15108" max="15111" width="16.140625" customWidth="1"/>
    <col min="15112" max="15112" width="27.140625" customWidth="1"/>
    <col min="15324" max="15324" width="28.42578125" customWidth="1"/>
    <col min="15325" max="15325" width="39.5703125" customWidth="1"/>
    <col min="15326" max="15326" width="14.140625" customWidth="1"/>
    <col min="15327" max="15330" width="16.140625" customWidth="1"/>
    <col min="15331" max="15331" width="26.85546875" customWidth="1"/>
    <col min="15361" max="15361" width="28.42578125" customWidth="1"/>
    <col min="15362" max="15362" width="53.28515625" customWidth="1"/>
    <col min="15363" max="15363" width="14.140625" customWidth="1"/>
    <col min="15364" max="15367" width="16.140625" customWidth="1"/>
    <col min="15368" max="15368" width="27.140625" customWidth="1"/>
    <col min="15580" max="15580" width="28.42578125" customWidth="1"/>
    <col min="15581" max="15581" width="39.5703125" customWidth="1"/>
    <col min="15582" max="15582" width="14.140625" customWidth="1"/>
    <col min="15583" max="15586" width="16.140625" customWidth="1"/>
    <col min="15587" max="15587" width="26.85546875" customWidth="1"/>
    <col min="15617" max="15617" width="28.42578125" customWidth="1"/>
    <col min="15618" max="15618" width="53.28515625" customWidth="1"/>
    <col min="15619" max="15619" width="14.140625" customWidth="1"/>
    <col min="15620" max="15623" width="16.140625" customWidth="1"/>
    <col min="15624" max="15624" width="27.140625" customWidth="1"/>
    <col min="15836" max="15836" width="28.42578125" customWidth="1"/>
    <col min="15837" max="15837" width="39.5703125" customWidth="1"/>
    <col min="15838" max="15838" width="14.140625" customWidth="1"/>
    <col min="15839" max="15842" width="16.140625" customWidth="1"/>
    <col min="15843" max="15843" width="26.85546875" customWidth="1"/>
    <col min="15873" max="15873" width="28.42578125" customWidth="1"/>
    <col min="15874" max="15874" width="53.28515625" customWidth="1"/>
    <col min="15875" max="15875" width="14.140625" customWidth="1"/>
    <col min="15876" max="15879" width="16.140625" customWidth="1"/>
    <col min="15880" max="15880" width="27.140625" customWidth="1"/>
    <col min="16092" max="16092" width="28.42578125" customWidth="1"/>
    <col min="16093" max="16093" width="39.5703125" customWidth="1"/>
    <col min="16094" max="16094" width="14.140625" customWidth="1"/>
    <col min="16095" max="16098" width="16.140625" customWidth="1"/>
    <col min="16099" max="16099" width="26.85546875" customWidth="1"/>
    <col min="16129" max="16129" width="28.42578125" customWidth="1"/>
    <col min="16130" max="16130" width="53.28515625" customWidth="1"/>
    <col min="16131" max="16131" width="14.140625" customWidth="1"/>
    <col min="16132" max="16135" width="16.140625" customWidth="1"/>
    <col min="16136" max="16136" width="27.140625" customWidth="1"/>
    <col min="16348" max="16348" width="28.42578125" customWidth="1"/>
    <col min="16349" max="16349" width="39.5703125" customWidth="1"/>
    <col min="16350" max="16350" width="14.140625" customWidth="1"/>
    <col min="16351" max="16354" width="16.140625" customWidth="1"/>
    <col min="16355" max="16355" width="26.85546875" customWidth="1"/>
  </cols>
  <sheetData>
    <row r="1" spans="1:8" ht="18.75" customHeight="1">
      <c r="A1" s="1" t="s">
        <v>12</v>
      </c>
      <c r="B1" s="1"/>
      <c r="C1" s="15"/>
      <c r="D1" s="15"/>
      <c r="E1" s="1"/>
      <c r="F1" s="1"/>
      <c r="G1" s="15" t="s">
        <v>46</v>
      </c>
      <c r="H1" s="15"/>
    </row>
    <row r="2" spans="1:8" ht="25.5" customHeight="1">
      <c r="A2" s="48" t="s">
        <v>51</v>
      </c>
      <c r="B2" s="48"/>
      <c r="C2" s="15"/>
      <c r="D2" s="15"/>
      <c r="E2" s="2"/>
      <c r="F2" s="2"/>
      <c r="G2" s="48" t="s">
        <v>47</v>
      </c>
      <c r="H2" s="48"/>
    </row>
    <row r="3" spans="1:8" ht="16.5" customHeight="1">
      <c r="A3" s="48" t="s">
        <v>52</v>
      </c>
      <c r="B3" s="48"/>
      <c r="C3" s="15"/>
      <c r="D3" s="15"/>
      <c r="E3" s="2"/>
      <c r="F3" s="2"/>
      <c r="G3" s="49" t="s">
        <v>48</v>
      </c>
      <c r="H3" s="49"/>
    </row>
    <row r="4" spans="1:8" ht="15.75">
      <c r="D4" s="3"/>
      <c r="E4" s="3"/>
    </row>
    <row r="5" spans="1:8" ht="15.75">
      <c r="A5" s="3"/>
      <c r="B5" s="3"/>
      <c r="C5" s="3"/>
      <c r="D5" s="14"/>
      <c r="E5" s="14"/>
      <c r="F5" s="14"/>
      <c r="G5" s="14"/>
    </row>
    <row r="6" spans="1:8" s="4" customFormat="1" ht="39" customHeight="1">
      <c r="A6" s="50" t="s">
        <v>72</v>
      </c>
      <c r="B6" s="50" t="s">
        <v>9</v>
      </c>
      <c r="C6" s="50"/>
      <c r="D6" s="50"/>
      <c r="E6" s="50"/>
      <c r="F6" s="50"/>
      <c r="G6" s="50"/>
      <c r="H6" s="50"/>
    </row>
    <row r="7" spans="1:8" s="4" customFormat="1">
      <c r="B7" s="5"/>
      <c r="C7" s="6"/>
      <c r="H7" s="5"/>
    </row>
    <row r="8" spans="1:8" s="4" customFormat="1" ht="17.100000000000001" customHeight="1">
      <c r="A8" s="53" t="s">
        <v>13</v>
      </c>
      <c r="B8" s="53" t="s">
        <v>10</v>
      </c>
      <c r="C8" s="53" t="s">
        <v>14</v>
      </c>
      <c r="D8" s="53" t="s">
        <v>0</v>
      </c>
      <c r="E8" s="53"/>
      <c r="F8" s="53"/>
      <c r="G8" s="51" t="s">
        <v>1</v>
      </c>
      <c r="H8" s="51" t="s">
        <v>15</v>
      </c>
    </row>
    <row r="9" spans="1:8" s="4" customFormat="1" ht="44.25" customHeight="1">
      <c r="A9" s="53"/>
      <c r="B9" s="53"/>
      <c r="C9" s="53"/>
      <c r="D9" s="41" t="s">
        <v>2</v>
      </c>
      <c r="E9" s="41" t="s">
        <v>3</v>
      </c>
      <c r="F9" s="41" t="s">
        <v>4</v>
      </c>
      <c r="G9" s="51" t="s">
        <v>16</v>
      </c>
      <c r="H9" s="51"/>
    </row>
    <row r="10" spans="1:8" s="4" customFormat="1" ht="18.75">
      <c r="A10" s="16" t="s">
        <v>17</v>
      </c>
      <c r="B10" s="17"/>
      <c r="C10" s="18"/>
      <c r="D10" s="18"/>
      <c r="E10" s="18"/>
      <c r="F10" s="18"/>
      <c r="G10" s="18"/>
      <c r="H10" s="18"/>
    </row>
    <row r="11" spans="1:8" s="4" customFormat="1" ht="18.75">
      <c r="A11" s="19" t="s">
        <v>18</v>
      </c>
      <c r="B11" s="20"/>
      <c r="C11" s="21"/>
      <c r="D11" s="21"/>
      <c r="E11" s="21"/>
      <c r="F11" s="21"/>
      <c r="G11" s="21"/>
      <c r="H11" s="21"/>
    </row>
    <row r="12" spans="1:8" s="4" customFormat="1" ht="18.75" customHeight="1">
      <c r="A12" s="52" t="s">
        <v>5</v>
      </c>
      <c r="B12" s="22" t="s">
        <v>73</v>
      </c>
      <c r="C12" s="23">
        <v>150</v>
      </c>
      <c r="D12" s="24">
        <v>6.1</v>
      </c>
      <c r="E12" s="24">
        <v>8.4</v>
      </c>
      <c r="F12" s="24">
        <v>24.3</v>
      </c>
      <c r="G12" s="24">
        <v>197.3</v>
      </c>
      <c r="H12" s="23" t="s">
        <v>60</v>
      </c>
    </row>
    <row r="13" spans="1:8" s="4" customFormat="1" ht="18.75" customHeight="1">
      <c r="A13" s="52"/>
      <c r="B13" s="22" t="s">
        <v>53</v>
      </c>
      <c r="C13" s="23">
        <v>50</v>
      </c>
      <c r="D13" s="24">
        <v>0</v>
      </c>
      <c r="E13" s="24">
        <v>0</v>
      </c>
      <c r="F13" s="24">
        <v>10.3</v>
      </c>
      <c r="G13" s="24">
        <v>41.4</v>
      </c>
      <c r="H13" s="23" t="s">
        <v>54</v>
      </c>
    </row>
    <row r="14" spans="1:8" s="4" customFormat="1" ht="18.75" customHeight="1">
      <c r="A14" s="52"/>
      <c r="B14" s="23" t="s">
        <v>19</v>
      </c>
      <c r="C14" s="23">
        <v>20</v>
      </c>
      <c r="D14" s="24">
        <v>4.6399999999999997</v>
      </c>
      <c r="E14" s="24">
        <v>5.9</v>
      </c>
      <c r="F14" s="24">
        <v>0</v>
      </c>
      <c r="G14" s="24">
        <v>71.7</v>
      </c>
      <c r="H14" s="23" t="s">
        <v>41</v>
      </c>
    </row>
    <row r="15" spans="1:8" s="4" customFormat="1" ht="18.75" customHeight="1">
      <c r="A15" s="52"/>
      <c r="B15" s="23" t="s">
        <v>32</v>
      </c>
      <c r="C15" s="23">
        <v>80</v>
      </c>
      <c r="D15" s="24">
        <v>6.1</v>
      </c>
      <c r="E15" s="24">
        <v>0.6</v>
      </c>
      <c r="F15" s="24">
        <v>39.4</v>
      </c>
      <c r="G15" s="24">
        <v>187.5</v>
      </c>
      <c r="H15" s="23" t="s">
        <v>21</v>
      </c>
    </row>
    <row r="16" spans="1:8" s="4" customFormat="1" ht="18.75">
      <c r="A16" s="52"/>
      <c r="B16" s="23" t="s">
        <v>27</v>
      </c>
      <c r="C16" s="23">
        <v>200</v>
      </c>
      <c r="D16" s="24">
        <v>0.2</v>
      </c>
      <c r="E16" s="24">
        <v>0</v>
      </c>
      <c r="F16" s="24">
        <v>6.4</v>
      </c>
      <c r="G16" s="24">
        <v>26.8</v>
      </c>
      <c r="H16" s="23" t="s">
        <v>44</v>
      </c>
    </row>
    <row r="17" spans="1:8" s="4" customFormat="1" ht="18.75">
      <c r="A17" s="42" t="s">
        <v>7</v>
      </c>
      <c r="B17" s="25"/>
      <c r="C17" s="42">
        <f>SUM(C12:C16)</f>
        <v>500</v>
      </c>
      <c r="D17" s="26">
        <f>SUM(D12:D16)</f>
        <v>17.039999999999996</v>
      </c>
      <c r="E17" s="26">
        <f>SUM(E12:E16)</f>
        <v>14.9</v>
      </c>
      <c r="F17" s="26">
        <f>SUM(F12:F16)</f>
        <v>80.400000000000006</v>
      </c>
      <c r="G17" s="26">
        <f>SUM(G12:G16)</f>
        <v>524.70000000000005</v>
      </c>
      <c r="H17" s="27"/>
    </row>
    <row r="18" spans="1:8" s="4" customFormat="1" ht="18.75">
      <c r="A18" s="19" t="s">
        <v>20</v>
      </c>
      <c r="B18" s="28"/>
      <c r="C18" s="29"/>
      <c r="D18" s="30"/>
      <c r="E18" s="30"/>
      <c r="F18" s="30"/>
      <c r="G18" s="30"/>
      <c r="H18" s="29"/>
    </row>
    <row r="19" spans="1:8" s="4" customFormat="1" ht="37.5">
      <c r="A19" s="47" t="s">
        <v>5</v>
      </c>
      <c r="B19" s="23" t="s">
        <v>74</v>
      </c>
      <c r="C19" s="23">
        <v>60</v>
      </c>
      <c r="D19" s="24">
        <v>0.99</v>
      </c>
      <c r="E19" s="24">
        <v>6.05</v>
      </c>
      <c r="F19" s="24">
        <v>5.78</v>
      </c>
      <c r="G19" s="24">
        <v>81.5</v>
      </c>
      <c r="H19" s="23" t="s">
        <v>75</v>
      </c>
    </row>
    <row r="20" spans="1:8" s="4" customFormat="1" ht="18.75">
      <c r="A20" s="47"/>
      <c r="B20" s="23" t="s">
        <v>76</v>
      </c>
      <c r="C20" s="23">
        <v>150</v>
      </c>
      <c r="D20" s="24">
        <v>5.32</v>
      </c>
      <c r="E20" s="24">
        <v>4.92</v>
      </c>
      <c r="F20" s="24">
        <v>32.799999999999997</v>
      </c>
      <c r="G20" s="24">
        <v>196.8</v>
      </c>
      <c r="H20" s="23" t="s">
        <v>43</v>
      </c>
    </row>
    <row r="21" spans="1:8" s="4" customFormat="1" ht="18.75">
      <c r="A21" s="47"/>
      <c r="B21" s="23" t="s">
        <v>70</v>
      </c>
      <c r="C21" s="23">
        <v>40</v>
      </c>
      <c r="D21" s="24">
        <v>4.8</v>
      </c>
      <c r="E21" s="24">
        <v>4</v>
      </c>
      <c r="F21" s="24">
        <v>0.3</v>
      </c>
      <c r="G21" s="24">
        <v>56.6</v>
      </c>
      <c r="H21" s="23" t="s">
        <v>71</v>
      </c>
    </row>
    <row r="22" spans="1:8" s="4" customFormat="1" ht="18.75">
      <c r="A22" s="47">
        <v>4</v>
      </c>
      <c r="B22" s="23" t="s">
        <v>32</v>
      </c>
      <c r="C22" s="23">
        <v>60</v>
      </c>
      <c r="D22" s="24">
        <v>4.5599999999999996</v>
      </c>
      <c r="E22" s="24">
        <v>0.48</v>
      </c>
      <c r="F22" s="24">
        <v>29.52</v>
      </c>
      <c r="G22" s="24">
        <v>140.6</v>
      </c>
      <c r="H22" s="23" t="s">
        <v>21</v>
      </c>
    </row>
    <row r="23" spans="1:8" s="4" customFormat="1" ht="18.75">
      <c r="A23" s="47"/>
      <c r="B23" s="23" t="s">
        <v>11</v>
      </c>
      <c r="C23" s="23">
        <v>200</v>
      </c>
      <c r="D23" s="24">
        <v>0.2</v>
      </c>
      <c r="E23" s="24">
        <v>0.1</v>
      </c>
      <c r="F23" s="24">
        <v>6.6</v>
      </c>
      <c r="G23" s="24">
        <v>27.9</v>
      </c>
      <c r="H23" s="23" t="s">
        <v>45</v>
      </c>
    </row>
    <row r="24" spans="1:8" s="4" customFormat="1" ht="18.75">
      <c r="A24" s="42" t="s">
        <v>7</v>
      </c>
      <c r="B24" s="25"/>
      <c r="C24" s="42">
        <v>540</v>
      </c>
      <c r="D24" s="26">
        <f>SUM(D19:D23)</f>
        <v>15.869999999999997</v>
      </c>
      <c r="E24" s="26">
        <f>SUM(E19:E23)</f>
        <v>15.549999999999999</v>
      </c>
      <c r="F24" s="26">
        <f>SUM(F19:F23)</f>
        <v>74.999999999999986</v>
      </c>
      <c r="G24" s="26">
        <f>SUM(G19:G23)</f>
        <v>503.4</v>
      </c>
      <c r="H24" s="27"/>
    </row>
    <row r="25" spans="1:8" s="4" customFormat="1" ht="18.75">
      <c r="A25" s="19" t="s">
        <v>22</v>
      </c>
      <c r="B25" s="28"/>
      <c r="C25" s="29"/>
      <c r="D25" s="30"/>
      <c r="E25" s="30"/>
      <c r="F25" s="30"/>
      <c r="G25" s="30"/>
      <c r="H25" s="29"/>
    </row>
    <row r="26" spans="1:8" s="4" customFormat="1" ht="27.75" customHeight="1">
      <c r="A26" s="47" t="s">
        <v>5</v>
      </c>
      <c r="B26" s="22" t="s">
        <v>77</v>
      </c>
      <c r="C26" s="23">
        <v>180</v>
      </c>
      <c r="D26" s="24">
        <v>7.5</v>
      </c>
      <c r="E26" s="24">
        <v>9.1</v>
      </c>
      <c r="F26" s="24">
        <v>33.9</v>
      </c>
      <c r="G26" s="24">
        <v>247.4</v>
      </c>
      <c r="H26" s="23" t="s">
        <v>69</v>
      </c>
    </row>
    <row r="27" spans="1:8" s="4" customFormat="1" ht="18.75">
      <c r="A27" s="47"/>
      <c r="B27" s="23" t="s">
        <v>36</v>
      </c>
      <c r="C27" s="23">
        <v>50</v>
      </c>
      <c r="D27" s="24">
        <v>4</v>
      </c>
      <c r="E27" s="24">
        <v>7</v>
      </c>
      <c r="F27" s="24">
        <v>28</v>
      </c>
      <c r="G27" s="24">
        <v>191</v>
      </c>
      <c r="H27" s="23" t="s">
        <v>21</v>
      </c>
    </row>
    <row r="28" spans="1:8" s="4" customFormat="1" ht="18.75">
      <c r="A28" s="47">
        <v>2</v>
      </c>
      <c r="B28" s="23" t="s">
        <v>32</v>
      </c>
      <c r="C28" s="23">
        <v>80</v>
      </c>
      <c r="D28" s="24">
        <v>6.1</v>
      </c>
      <c r="E28" s="24">
        <v>0.6</v>
      </c>
      <c r="F28" s="24">
        <v>39.4</v>
      </c>
      <c r="G28" s="24">
        <v>187.5</v>
      </c>
      <c r="H28" s="23" t="s">
        <v>21</v>
      </c>
    </row>
    <row r="29" spans="1:8" s="4" customFormat="1" ht="18.75">
      <c r="A29" s="47"/>
      <c r="B29" s="23" t="s">
        <v>55</v>
      </c>
      <c r="C29" s="23">
        <v>200</v>
      </c>
      <c r="D29" s="24">
        <v>0.31</v>
      </c>
      <c r="E29" s="24">
        <v>0.1</v>
      </c>
      <c r="F29" s="24">
        <v>1.63</v>
      </c>
      <c r="G29" s="24">
        <v>8.6</v>
      </c>
      <c r="H29" s="23" t="s">
        <v>56</v>
      </c>
    </row>
    <row r="30" spans="1:8" s="4" customFormat="1" ht="18.75">
      <c r="A30" s="42" t="s">
        <v>7</v>
      </c>
      <c r="B30" s="31"/>
      <c r="C30" s="42">
        <f>SUM(C26:C29)</f>
        <v>510</v>
      </c>
      <c r="D30" s="26">
        <f>SUM(D26:D29)</f>
        <v>17.91</v>
      </c>
      <c r="E30" s="26">
        <f>SUM(E26:E29)</f>
        <v>16.800000000000004</v>
      </c>
      <c r="F30" s="26">
        <f>SUM(F26:F29)</f>
        <v>102.92999999999999</v>
      </c>
      <c r="G30" s="26">
        <f>SUM(G26:G29)</f>
        <v>634.5</v>
      </c>
      <c r="H30" s="27"/>
    </row>
    <row r="31" spans="1:8" s="4" customFormat="1" ht="18.75">
      <c r="A31" s="19" t="s">
        <v>23</v>
      </c>
      <c r="B31" s="28"/>
      <c r="C31" s="29"/>
      <c r="D31" s="30"/>
      <c r="E31" s="30"/>
      <c r="F31" s="30"/>
      <c r="G31" s="30"/>
      <c r="H31" s="29"/>
    </row>
    <row r="32" spans="1:8" s="4" customFormat="1" ht="27" customHeight="1">
      <c r="A32" s="47" t="s">
        <v>5</v>
      </c>
      <c r="B32" s="22" t="s">
        <v>78</v>
      </c>
      <c r="C32" s="23">
        <v>60</v>
      </c>
      <c r="D32" s="24">
        <v>0.7</v>
      </c>
      <c r="E32" s="24">
        <v>6</v>
      </c>
      <c r="F32" s="24">
        <v>5.4</v>
      </c>
      <c r="G32" s="24">
        <v>78.900000000000006</v>
      </c>
      <c r="H32" s="23" t="s">
        <v>79</v>
      </c>
    </row>
    <row r="33" spans="1:8" s="4" customFormat="1" ht="37.5">
      <c r="A33" s="47">
        <v>2</v>
      </c>
      <c r="B33" s="23" t="s">
        <v>80</v>
      </c>
      <c r="C33" s="23">
        <v>150</v>
      </c>
      <c r="D33" s="24">
        <v>21.9</v>
      </c>
      <c r="E33" s="24">
        <v>7.8</v>
      </c>
      <c r="F33" s="24">
        <v>41</v>
      </c>
      <c r="G33" s="24">
        <v>322.5</v>
      </c>
      <c r="H33" s="23" t="s">
        <v>81</v>
      </c>
    </row>
    <row r="34" spans="1:8" s="4" customFormat="1" ht="18.75">
      <c r="A34" s="47"/>
      <c r="B34" s="23" t="s">
        <v>32</v>
      </c>
      <c r="C34" s="23">
        <v>80</v>
      </c>
      <c r="D34" s="24">
        <v>6.1</v>
      </c>
      <c r="E34" s="24">
        <v>0.6</v>
      </c>
      <c r="F34" s="24">
        <v>39.4</v>
      </c>
      <c r="G34" s="24">
        <v>187.5</v>
      </c>
      <c r="H34" s="23" t="s">
        <v>21</v>
      </c>
    </row>
    <row r="35" spans="1:8" s="4" customFormat="1" ht="18.75">
      <c r="A35" s="47">
        <v>4</v>
      </c>
      <c r="B35" s="23" t="s">
        <v>27</v>
      </c>
      <c r="C35" s="23">
        <v>200</v>
      </c>
      <c r="D35" s="24">
        <v>0.2</v>
      </c>
      <c r="E35" s="24">
        <v>0</v>
      </c>
      <c r="F35" s="24">
        <v>6.4</v>
      </c>
      <c r="G35" s="24">
        <v>26.8</v>
      </c>
      <c r="H35" s="23" t="s">
        <v>44</v>
      </c>
    </row>
    <row r="36" spans="1:8" s="4" customFormat="1" ht="18.75">
      <c r="A36" s="42" t="s">
        <v>7</v>
      </c>
      <c r="B36" s="31"/>
      <c r="C36" s="42">
        <f>SUM(C32:C35)</f>
        <v>490</v>
      </c>
      <c r="D36" s="26">
        <f>SUM(D32:D35)</f>
        <v>28.899999999999995</v>
      </c>
      <c r="E36" s="26">
        <f>SUM(E32:E35)</f>
        <v>14.4</v>
      </c>
      <c r="F36" s="26">
        <f>SUM(F32:F35)</f>
        <v>92.2</v>
      </c>
      <c r="G36" s="26">
        <f>SUM(G32:G35)</f>
        <v>615.69999999999993</v>
      </c>
      <c r="H36" s="27"/>
    </row>
    <row r="37" spans="1:8" s="4" customFormat="1" ht="18.75">
      <c r="A37" s="19" t="s">
        <v>24</v>
      </c>
      <c r="B37" s="28"/>
      <c r="C37" s="29"/>
      <c r="D37" s="30"/>
      <c r="E37" s="30"/>
      <c r="F37" s="30"/>
      <c r="G37" s="30"/>
      <c r="H37" s="29"/>
    </row>
    <row r="38" spans="1:8" s="4" customFormat="1" ht="18.75">
      <c r="A38" s="47" t="s">
        <v>5</v>
      </c>
      <c r="B38" s="22" t="s">
        <v>82</v>
      </c>
      <c r="C38" s="23">
        <v>200</v>
      </c>
      <c r="D38" s="24">
        <v>0.5</v>
      </c>
      <c r="E38" s="24">
        <v>6.1</v>
      </c>
      <c r="F38" s="24">
        <v>4.3</v>
      </c>
      <c r="G38" s="24">
        <v>74.3</v>
      </c>
      <c r="H38" s="23" t="s">
        <v>57</v>
      </c>
    </row>
    <row r="39" spans="1:8" s="4" customFormat="1" ht="18.75">
      <c r="A39" s="47"/>
      <c r="B39" s="22" t="s">
        <v>83</v>
      </c>
      <c r="C39" s="23">
        <v>20</v>
      </c>
      <c r="D39" s="24">
        <v>6.5</v>
      </c>
      <c r="E39" s="24">
        <v>8.4</v>
      </c>
      <c r="F39" s="24">
        <v>30.7</v>
      </c>
      <c r="G39" s="24">
        <v>224.1</v>
      </c>
      <c r="H39" s="23" t="s">
        <v>57</v>
      </c>
    </row>
    <row r="40" spans="1:8" s="4" customFormat="1" ht="18.75">
      <c r="A40" s="47"/>
      <c r="B40" s="23" t="s">
        <v>32</v>
      </c>
      <c r="C40" s="23">
        <v>80</v>
      </c>
      <c r="D40" s="24">
        <v>6.1</v>
      </c>
      <c r="E40" s="24">
        <v>0.6</v>
      </c>
      <c r="F40" s="24">
        <v>39.4</v>
      </c>
      <c r="G40" s="24">
        <v>187.5</v>
      </c>
      <c r="H40" s="23" t="s">
        <v>21</v>
      </c>
    </row>
    <row r="41" spans="1:8" s="4" customFormat="1" ht="18.75">
      <c r="A41" s="47">
        <v>4</v>
      </c>
      <c r="B41" s="23" t="s">
        <v>11</v>
      </c>
      <c r="C41" s="23">
        <v>200</v>
      </c>
      <c r="D41" s="24">
        <v>0.2</v>
      </c>
      <c r="E41" s="24">
        <v>0.1</v>
      </c>
      <c r="F41" s="24">
        <v>6.6</v>
      </c>
      <c r="G41" s="24">
        <v>27.9</v>
      </c>
      <c r="H41" s="23" t="s">
        <v>45</v>
      </c>
    </row>
    <row r="42" spans="1:8" s="4" customFormat="1" ht="18.75">
      <c r="A42" s="42" t="s">
        <v>7</v>
      </c>
      <c r="B42" s="42"/>
      <c r="C42" s="42">
        <f>SUM(C38:C41)</f>
        <v>500</v>
      </c>
      <c r="D42" s="26">
        <f>SUM(D38:D41)</f>
        <v>13.299999999999999</v>
      </c>
      <c r="E42" s="26">
        <f>SUM(E38:E41)</f>
        <v>15.2</v>
      </c>
      <c r="F42" s="26">
        <f>SUM(F38:F41)</f>
        <v>81</v>
      </c>
      <c r="G42" s="26">
        <f>SUM(G38:G41)</f>
        <v>513.79999999999995</v>
      </c>
      <c r="H42" s="27"/>
    </row>
    <row r="43" spans="1:8" s="4" customFormat="1" ht="18.75" customHeight="1">
      <c r="A43" s="19" t="s">
        <v>49</v>
      </c>
      <c r="B43" s="28"/>
      <c r="C43" s="29"/>
      <c r="D43" s="30"/>
      <c r="E43" s="30"/>
      <c r="F43" s="30"/>
      <c r="G43" s="30"/>
      <c r="H43" s="29"/>
    </row>
    <row r="44" spans="1:8" s="4" customFormat="1" ht="18.75">
      <c r="A44" s="47" t="s">
        <v>5</v>
      </c>
      <c r="B44" s="22" t="s">
        <v>84</v>
      </c>
      <c r="C44" s="23">
        <v>200</v>
      </c>
      <c r="D44" s="24">
        <v>7.2</v>
      </c>
      <c r="E44" s="24">
        <v>9.3000000000000007</v>
      </c>
      <c r="F44" s="24">
        <v>34.1</v>
      </c>
      <c r="G44" s="24">
        <v>249</v>
      </c>
      <c r="H44" s="23" t="s">
        <v>85</v>
      </c>
    </row>
    <row r="45" spans="1:8" s="4" customFormat="1" ht="18.75">
      <c r="A45" s="47">
        <v>2</v>
      </c>
      <c r="B45" s="23" t="s">
        <v>34</v>
      </c>
      <c r="C45" s="23">
        <v>20</v>
      </c>
      <c r="D45" s="24">
        <v>0.2</v>
      </c>
      <c r="E45" s="24">
        <v>14.5</v>
      </c>
      <c r="F45" s="24">
        <v>0.3</v>
      </c>
      <c r="G45" s="24">
        <v>132.19999999999999</v>
      </c>
      <c r="H45" s="23" t="s">
        <v>42</v>
      </c>
    </row>
    <row r="46" spans="1:8" s="4" customFormat="1" ht="18.75">
      <c r="A46" s="47"/>
      <c r="B46" s="23" t="s">
        <v>32</v>
      </c>
      <c r="C46" s="23">
        <v>80</v>
      </c>
      <c r="D46" s="24">
        <v>6.1</v>
      </c>
      <c r="E46" s="24">
        <v>0.6</v>
      </c>
      <c r="F46" s="24">
        <v>39.4</v>
      </c>
      <c r="G46" s="24">
        <v>187.5</v>
      </c>
      <c r="H46" s="23" t="s">
        <v>21</v>
      </c>
    </row>
    <row r="47" spans="1:8" s="4" customFormat="1" ht="18.75">
      <c r="A47" s="47"/>
      <c r="B47" s="23" t="s">
        <v>28</v>
      </c>
      <c r="C47" s="23">
        <v>200</v>
      </c>
      <c r="D47" s="24">
        <v>0.3</v>
      </c>
      <c r="E47" s="24">
        <v>0.6</v>
      </c>
      <c r="F47" s="24">
        <v>7</v>
      </c>
      <c r="G47" s="24">
        <v>35</v>
      </c>
      <c r="H47" s="23" t="s">
        <v>59</v>
      </c>
    </row>
    <row r="48" spans="1:8" s="4" customFormat="1" ht="18.75">
      <c r="A48" s="42" t="s">
        <v>7</v>
      </c>
      <c r="B48" s="42"/>
      <c r="C48" s="42">
        <f>SUM(C44:C47)</f>
        <v>500</v>
      </c>
      <c r="D48" s="26">
        <f>SUM(D44:D47)</f>
        <v>13.8</v>
      </c>
      <c r="E48" s="26">
        <f>SUM(E44:E47)</f>
        <v>25.000000000000004</v>
      </c>
      <c r="F48" s="26">
        <f>SUM(F44:F47)</f>
        <v>80.8</v>
      </c>
      <c r="G48" s="26">
        <f>SUM(G44:G47)</f>
        <v>603.70000000000005</v>
      </c>
      <c r="H48" s="27"/>
    </row>
    <row r="49" spans="1:8" s="7" customFormat="1" ht="18.75">
      <c r="A49" s="32" t="s">
        <v>25</v>
      </c>
      <c r="B49" s="33"/>
      <c r="C49" s="34"/>
      <c r="D49" s="35"/>
      <c r="E49" s="35"/>
      <c r="F49" s="35"/>
      <c r="G49" s="35"/>
      <c r="H49" s="34"/>
    </row>
    <row r="50" spans="1:8" s="4" customFormat="1" ht="18.75">
      <c r="A50" s="19" t="s">
        <v>18</v>
      </c>
      <c r="B50" s="40"/>
      <c r="C50" s="29"/>
      <c r="D50" s="30"/>
      <c r="E50" s="30"/>
      <c r="F50" s="30"/>
      <c r="G50" s="30"/>
      <c r="H50" s="29"/>
    </row>
    <row r="51" spans="1:8" s="4" customFormat="1" ht="31.5" customHeight="1">
      <c r="A51" s="47" t="s">
        <v>5</v>
      </c>
      <c r="B51" s="22" t="s">
        <v>86</v>
      </c>
      <c r="C51" s="23">
        <v>200</v>
      </c>
      <c r="D51" s="24">
        <v>6.8</v>
      </c>
      <c r="E51" s="24">
        <v>7.4</v>
      </c>
      <c r="F51" s="24">
        <v>24.6</v>
      </c>
      <c r="G51" s="24">
        <v>192.7</v>
      </c>
      <c r="H51" s="23" t="s">
        <v>58</v>
      </c>
    </row>
    <row r="52" spans="1:8" s="4" customFormat="1" ht="22.5" customHeight="1">
      <c r="A52" s="47"/>
      <c r="B52" s="23" t="s">
        <v>19</v>
      </c>
      <c r="C52" s="23">
        <v>20</v>
      </c>
      <c r="D52" s="24">
        <v>4.6399999999999997</v>
      </c>
      <c r="E52" s="24">
        <v>5.9</v>
      </c>
      <c r="F52" s="24">
        <v>0</v>
      </c>
      <c r="G52" s="24">
        <v>71.7</v>
      </c>
      <c r="H52" s="23" t="s">
        <v>41</v>
      </c>
    </row>
    <row r="53" spans="1:8" s="4" customFormat="1" ht="18.75">
      <c r="A53" s="47">
        <v>2</v>
      </c>
      <c r="B53" s="23" t="s">
        <v>32</v>
      </c>
      <c r="C53" s="23">
        <v>80</v>
      </c>
      <c r="D53" s="24">
        <v>6.1</v>
      </c>
      <c r="E53" s="24">
        <v>0.6</v>
      </c>
      <c r="F53" s="24">
        <v>39.4</v>
      </c>
      <c r="G53" s="24">
        <v>187.5</v>
      </c>
      <c r="H53" s="23" t="s">
        <v>21</v>
      </c>
    </row>
    <row r="54" spans="1:8" s="4" customFormat="1" ht="24" customHeight="1">
      <c r="A54" s="47">
        <v>3</v>
      </c>
      <c r="B54" s="23" t="s">
        <v>27</v>
      </c>
      <c r="C54" s="23">
        <v>200</v>
      </c>
      <c r="D54" s="24">
        <v>0.2</v>
      </c>
      <c r="E54" s="24">
        <v>0</v>
      </c>
      <c r="F54" s="24">
        <v>6.4</v>
      </c>
      <c r="G54" s="24">
        <v>26.8</v>
      </c>
      <c r="H54" s="23" t="s">
        <v>44</v>
      </c>
    </row>
    <row r="55" spans="1:8" s="4" customFormat="1" ht="18.75">
      <c r="A55" s="42" t="s">
        <v>7</v>
      </c>
      <c r="B55" s="42"/>
      <c r="C55" s="42">
        <f>SUM(C51:C54)</f>
        <v>500</v>
      </c>
      <c r="D55" s="26">
        <f>SUM(D51:D54)</f>
        <v>17.739999999999998</v>
      </c>
      <c r="E55" s="26">
        <f>SUM(E51:E54)</f>
        <v>13.9</v>
      </c>
      <c r="F55" s="26">
        <f>SUM(F51:F54)</f>
        <v>70.400000000000006</v>
      </c>
      <c r="G55" s="26">
        <f>SUM(G51:G54)</f>
        <v>478.7</v>
      </c>
      <c r="H55" s="27"/>
    </row>
    <row r="56" spans="1:8" s="4" customFormat="1" ht="18.75">
      <c r="A56" s="19" t="s">
        <v>20</v>
      </c>
      <c r="B56" s="28"/>
      <c r="C56" s="29"/>
      <c r="D56" s="30"/>
      <c r="E56" s="30"/>
      <c r="F56" s="30"/>
      <c r="G56" s="30"/>
      <c r="H56" s="29"/>
    </row>
    <row r="57" spans="1:8" s="4" customFormat="1" ht="18.75">
      <c r="A57" s="47" t="s">
        <v>5</v>
      </c>
      <c r="B57" s="22" t="s">
        <v>87</v>
      </c>
      <c r="C57" s="23">
        <v>60</v>
      </c>
      <c r="D57" s="24">
        <v>3.07</v>
      </c>
      <c r="E57" s="24">
        <v>8.18</v>
      </c>
      <c r="F57" s="24">
        <v>5.53</v>
      </c>
      <c r="G57" s="24">
        <v>108</v>
      </c>
      <c r="H57" s="23" t="s">
        <v>61</v>
      </c>
    </row>
    <row r="58" spans="1:8" s="4" customFormat="1" ht="18.75">
      <c r="A58" s="47"/>
      <c r="B58" s="23" t="s">
        <v>68</v>
      </c>
      <c r="C58" s="23">
        <v>160</v>
      </c>
      <c r="D58" s="24">
        <v>13.52</v>
      </c>
      <c r="E58" s="24">
        <v>19.170000000000002</v>
      </c>
      <c r="F58" s="24">
        <v>3.47</v>
      </c>
      <c r="G58" s="24">
        <v>240.6</v>
      </c>
      <c r="H58" s="23" t="s">
        <v>88</v>
      </c>
    </row>
    <row r="59" spans="1:8" s="4" customFormat="1" ht="18.75">
      <c r="A59" s="47">
        <v>2</v>
      </c>
      <c r="B59" s="23" t="s">
        <v>32</v>
      </c>
      <c r="C59" s="23">
        <v>80</v>
      </c>
      <c r="D59" s="24">
        <v>6.1</v>
      </c>
      <c r="E59" s="24">
        <v>0.6</v>
      </c>
      <c r="F59" s="24">
        <v>39.4</v>
      </c>
      <c r="G59" s="24">
        <v>187.5</v>
      </c>
      <c r="H59" s="23" t="s">
        <v>21</v>
      </c>
    </row>
    <row r="60" spans="1:8" s="4" customFormat="1" ht="18.75">
      <c r="A60" s="47"/>
      <c r="B60" s="23" t="s">
        <v>11</v>
      </c>
      <c r="C60" s="23">
        <v>200</v>
      </c>
      <c r="D60" s="24">
        <v>0.2</v>
      </c>
      <c r="E60" s="24">
        <v>0.1</v>
      </c>
      <c r="F60" s="24">
        <v>6.6</v>
      </c>
      <c r="G60" s="24">
        <v>27.9</v>
      </c>
      <c r="H60" s="23" t="s">
        <v>45</v>
      </c>
    </row>
    <row r="61" spans="1:8" s="4" customFormat="1" ht="18.75">
      <c r="A61" s="42" t="s">
        <v>7</v>
      </c>
      <c r="B61" s="42"/>
      <c r="C61" s="42">
        <f>SUM(C57:C60)</f>
        <v>500</v>
      </c>
      <c r="D61" s="26">
        <f>SUM(D57:D60)</f>
        <v>22.889999999999997</v>
      </c>
      <c r="E61" s="26">
        <f>SUM(E57:E60)</f>
        <v>28.050000000000004</v>
      </c>
      <c r="F61" s="26">
        <f>SUM(F57:F60)</f>
        <v>55</v>
      </c>
      <c r="G61" s="26">
        <f>SUM(G57:G60)</f>
        <v>564</v>
      </c>
      <c r="H61" s="27"/>
    </row>
    <row r="62" spans="1:8" s="4" customFormat="1" ht="18.75">
      <c r="A62" s="19" t="s">
        <v>22</v>
      </c>
      <c r="B62" s="28"/>
      <c r="C62" s="29"/>
      <c r="D62" s="30"/>
      <c r="E62" s="30"/>
      <c r="F62" s="30"/>
      <c r="G62" s="30"/>
      <c r="H62" s="29"/>
    </row>
    <row r="63" spans="1:8" s="4" customFormat="1" ht="23.25" customHeight="1">
      <c r="A63" s="47" t="s">
        <v>5</v>
      </c>
      <c r="B63" s="22" t="s">
        <v>89</v>
      </c>
      <c r="C63" s="23">
        <v>200</v>
      </c>
      <c r="D63" s="24">
        <v>8.1</v>
      </c>
      <c r="E63" s="24">
        <v>9.1999999999999993</v>
      </c>
      <c r="F63" s="24">
        <v>38.6</v>
      </c>
      <c r="G63" s="24">
        <v>270.3</v>
      </c>
      <c r="H63" s="23" t="s">
        <v>50</v>
      </c>
    </row>
    <row r="64" spans="1:8" s="4" customFormat="1" ht="28.5" customHeight="1">
      <c r="A64" s="47"/>
      <c r="B64" s="23" t="s">
        <v>35</v>
      </c>
      <c r="C64" s="23">
        <v>20</v>
      </c>
      <c r="D64" s="24">
        <v>0.1</v>
      </c>
      <c r="E64" s="24">
        <v>0</v>
      </c>
      <c r="F64" s="24">
        <v>13</v>
      </c>
      <c r="G64" s="24">
        <v>52.3</v>
      </c>
      <c r="H64" s="23" t="s">
        <v>21</v>
      </c>
    </row>
    <row r="65" spans="1:13" s="4" customFormat="1" ht="18.75">
      <c r="A65" s="47">
        <v>2</v>
      </c>
      <c r="B65" s="23" t="s">
        <v>32</v>
      </c>
      <c r="C65" s="23">
        <v>80</v>
      </c>
      <c r="D65" s="24">
        <v>6.1</v>
      </c>
      <c r="E65" s="24">
        <v>0.6</v>
      </c>
      <c r="F65" s="24">
        <v>39.4</v>
      </c>
      <c r="G65" s="24">
        <v>187.5</v>
      </c>
      <c r="H65" s="23" t="s">
        <v>21</v>
      </c>
    </row>
    <row r="66" spans="1:13" s="4" customFormat="1" ht="18.75">
      <c r="A66" s="47">
        <v>3</v>
      </c>
      <c r="B66" s="23" t="s">
        <v>55</v>
      </c>
      <c r="C66" s="23">
        <v>200</v>
      </c>
      <c r="D66" s="24">
        <v>0.31</v>
      </c>
      <c r="E66" s="24">
        <v>0.1</v>
      </c>
      <c r="F66" s="24">
        <v>1.63</v>
      </c>
      <c r="G66" s="24">
        <v>8.6</v>
      </c>
      <c r="H66" s="23" t="s">
        <v>56</v>
      </c>
    </row>
    <row r="67" spans="1:13" s="4" customFormat="1" ht="18.75">
      <c r="A67" s="42" t="s">
        <v>7</v>
      </c>
      <c r="B67" s="31"/>
      <c r="C67" s="42">
        <f>SUM(C63:C66)</f>
        <v>500</v>
      </c>
      <c r="D67" s="26">
        <f>SUM(D63:D66)</f>
        <v>14.61</v>
      </c>
      <c r="E67" s="26">
        <f>SUM(E63:E66)</f>
        <v>9.8999999999999986</v>
      </c>
      <c r="F67" s="26">
        <f>SUM(F63:F66)</f>
        <v>92.63</v>
      </c>
      <c r="G67" s="26">
        <f>SUM(G63:G66)</f>
        <v>518.70000000000005</v>
      </c>
      <c r="H67" s="27"/>
    </row>
    <row r="68" spans="1:13" s="4" customFormat="1" ht="18.75">
      <c r="A68" s="19" t="s">
        <v>23</v>
      </c>
      <c r="B68" s="28"/>
      <c r="C68" s="29"/>
      <c r="D68" s="30"/>
      <c r="E68" s="30"/>
      <c r="F68" s="30"/>
      <c r="G68" s="30"/>
      <c r="H68" s="29"/>
    </row>
    <row r="69" spans="1:13" s="4" customFormat="1" ht="36.75" customHeight="1">
      <c r="A69" s="47" t="s">
        <v>5</v>
      </c>
      <c r="B69" s="22" t="s">
        <v>78</v>
      </c>
      <c r="C69" s="23">
        <v>60</v>
      </c>
      <c r="D69" s="24">
        <v>0.7</v>
      </c>
      <c r="E69" s="24">
        <v>6</v>
      </c>
      <c r="F69" s="24">
        <v>5.4</v>
      </c>
      <c r="G69" s="24">
        <v>78.900000000000006</v>
      </c>
      <c r="H69" s="23" t="s">
        <v>79</v>
      </c>
    </row>
    <row r="70" spans="1:13" s="4" customFormat="1" ht="18.75" customHeight="1">
      <c r="A70" s="47">
        <v>2</v>
      </c>
      <c r="B70" s="23" t="s">
        <v>90</v>
      </c>
      <c r="C70" s="23">
        <v>160</v>
      </c>
      <c r="D70" s="24">
        <v>7</v>
      </c>
      <c r="E70" s="24">
        <v>2</v>
      </c>
      <c r="F70" s="24">
        <v>91.7</v>
      </c>
      <c r="G70" s="24">
        <v>412.3</v>
      </c>
      <c r="H70" s="23" t="s">
        <v>91</v>
      </c>
    </row>
    <row r="71" spans="1:13" s="4" customFormat="1" ht="18.75" customHeight="1">
      <c r="A71" s="47"/>
      <c r="B71" s="23" t="s">
        <v>32</v>
      </c>
      <c r="C71" s="23">
        <v>80</v>
      </c>
      <c r="D71" s="24">
        <v>6.1</v>
      </c>
      <c r="E71" s="24">
        <v>0.6</v>
      </c>
      <c r="F71" s="24">
        <v>39.4</v>
      </c>
      <c r="G71" s="24">
        <v>187.5</v>
      </c>
      <c r="H71" s="23" t="s">
        <v>21</v>
      </c>
    </row>
    <row r="72" spans="1:13" s="4" customFormat="1" ht="18.75">
      <c r="A72" s="47">
        <v>4</v>
      </c>
      <c r="B72" s="23" t="s">
        <v>6</v>
      </c>
      <c r="C72" s="23">
        <v>200</v>
      </c>
      <c r="D72" s="24">
        <v>0.2</v>
      </c>
      <c r="E72" s="24">
        <v>0</v>
      </c>
      <c r="F72" s="24">
        <v>6.4</v>
      </c>
      <c r="G72" s="24">
        <v>26.8</v>
      </c>
      <c r="H72" s="23" t="s">
        <v>44</v>
      </c>
    </row>
    <row r="73" spans="1:13" s="4" customFormat="1" ht="18.75">
      <c r="A73" s="42" t="s">
        <v>7</v>
      </c>
      <c r="B73" s="42"/>
      <c r="C73" s="42">
        <f>SUM(C69:C72)</f>
        <v>500</v>
      </c>
      <c r="D73" s="26">
        <f>SUM(D69:D72)</f>
        <v>14</v>
      </c>
      <c r="E73" s="26">
        <f>SUM(E69:E72)</f>
        <v>8.6</v>
      </c>
      <c r="F73" s="26">
        <f>SUM(F69:F72)</f>
        <v>142.9</v>
      </c>
      <c r="G73" s="26">
        <f>SUM(G69:G72)</f>
        <v>705.5</v>
      </c>
      <c r="H73" s="27"/>
    </row>
    <row r="74" spans="1:13" s="4" customFormat="1" ht="18.75">
      <c r="A74" s="19" t="s">
        <v>24</v>
      </c>
      <c r="B74" s="28"/>
      <c r="C74" s="29"/>
      <c r="D74" s="30"/>
      <c r="E74" s="30"/>
      <c r="F74" s="30"/>
      <c r="G74" s="30"/>
      <c r="H74" s="29"/>
    </row>
    <row r="75" spans="1:13" s="4" customFormat="1" ht="27.75" customHeight="1">
      <c r="A75" s="47" t="s">
        <v>5</v>
      </c>
      <c r="B75" s="22" t="s">
        <v>84</v>
      </c>
      <c r="C75" s="23">
        <v>200</v>
      </c>
      <c r="D75" s="24">
        <v>5.35</v>
      </c>
      <c r="E75" s="24">
        <v>5.74</v>
      </c>
      <c r="F75" s="24">
        <v>25.29</v>
      </c>
      <c r="G75" s="24">
        <v>174.3</v>
      </c>
      <c r="H75" s="23" t="s">
        <v>62</v>
      </c>
    </row>
    <row r="76" spans="1:13" s="4" customFormat="1" ht="27.75" customHeight="1">
      <c r="A76" s="47"/>
      <c r="B76" s="23" t="s">
        <v>34</v>
      </c>
      <c r="C76" s="23">
        <v>20</v>
      </c>
      <c r="D76" s="24">
        <v>0.2</v>
      </c>
      <c r="E76" s="24">
        <v>14.5</v>
      </c>
      <c r="F76" s="24">
        <v>0.3</v>
      </c>
      <c r="G76" s="24">
        <v>132.19999999999999</v>
      </c>
      <c r="H76" s="23" t="s">
        <v>42</v>
      </c>
    </row>
    <row r="77" spans="1:13" s="4" customFormat="1" ht="27.75" customHeight="1">
      <c r="A77" s="47"/>
      <c r="B77" s="23" t="s">
        <v>32</v>
      </c>
      <c r="C77" s="23">
        <v>50</v>
      </c>
      <c r="D77" s="24">
        <v>3.8</v>
      </c>
      <c r="E77" s="24">
        <v>0.4</v>
      </c>
      <c r="F77" s="24">
        <v>24.6</v>
      </c>
      <c r="G77" s="24">
        <v>117.2</v>
      </c>
      <c r="H77" s="23" t="s">
        <v>21</v>
      </c>
    </row>
    <row r="78" spans="1:13" s="4" customFormat="1" ht="20.25" customHeight="1">
      <c r="A78" s="47"/>
      <c r="B78" s="23" t="s">
        <v>11</v>
      </c>
      <c r="C78" s="23">
        <v>200</v>
      </c>
      <c r="D78" s="24">
        <v>0.2</v>
      </c>
      <c r="E78" s="24">
        <v>0.1</v>
      </c>
      <c r="F78" s="24">
        <v>6.6</v>
      </c>
      <c r="G78" s="24">
        <v>27.9</v>
      </c>
      <c r="H78" s="23" t="s">
        <v>45</v>
      </c>
    </row>
    <row r="79" spans="1:13" s="4" customFormat="1" ht="18.75">
      <c r="A79" s="47">
        <v>4</v>
      </c>
      <c r="B79" s="23" t="s">
        <v>67</v>
      </c>
      <c r="C79" s="23">
        <v>100</v>
      </c>
      <c r="D79" s="24">
        <v>0.4</v>
      </c>
      <c r="E79" s="24">
        <v>0.4</v>
      </c>
      <c r="F79" s="24">
        <v>9.8000000000000007</v>
      </c>
      <c r="G79" s="24">
        <v>44.4</v>
      </c>
      <c r="H79" s="23" t="s">
        <v>21</v>
      </c>
    </row>
    <row r="80" spans="1:13" s="4" customFormat="1" ht="18.75">
      <c r="A80" s="42" t="s">
        <v>7</v>
      </c>
      <c r="B80" s="42"/>
      <c r="C80" s="42">
        <f>SUM(C75:C79)</f>
        <v>570</v>
      </c>
      <c r="D80" s="26">
        <f>SUM(D75:D79)</f>
        <v>9.9499999999999993</v>
      </c>
      <c r="E80" s="26">
        <f>SUM(E75:E79)</f>
        <v>21.14</v>
      </c>
      <c r="F80" s="26">
        <f>SUM(F75:F79)</f>
        <v>66.59</v>
      </c>
      <c r="G80" s="26">
        <f>SUM(G75:G79)</f>
        <v>495.99999999999994</v>
      </c>
      <c r="H80" s="27"/>
      <c r="M80" s="4" t="s">
        <v>66</v>
      </c>
    </row>
    <row r="81" spans="1:8" s="4" customFormat="1" ht="18.75">
      <c r="A81" s="19" t="s">
        <v>49</v>
      </c>
      <c r="B81" s="28"/>
      <c r="C81" s="29"/>
      <c r="D81" s="30"/>
      <c r="E81" s="30"/>
      <c r="F81" s="30"/>
      <c r="G81" s="30"/>
      <c r="H81" s="29"/>
    </row>
    <row r="82" spans="1:8" s="4" customFormat="1" ht="18.75">
      <c r="A82" s="47" t="s">
        <v>5</v>
      </c>
      <c r="B82" s="22" t="s">
        <v>77</v>
      </c>
      <c r="C82" s="23">
        <v>200</v>
      </c>
      <c r="D82" s="24">
        <v>8.32</v>
      </c>
      <c r="E82" s="24">
        <v>10.119999999999999</v>
      </c>
      <c r="F82" s="24">
        <v>37.64</v>
      </c>
      <c r="G82" s="24">
        <v>274.89999999999998</v>
      </c>
      <c r="H82" s="23" t="s">
        <v>69</v>
      </c>
    </row>
    <row r="83" spans="1:8" s="4" customFormat="1" ht="18.75">
      <c r="A83" s="47"/>
      <c r="B83" s="23" t="s">
        <v>19</v>
      </c>
      <c r="C83" s="23">
        <v>20</v>
      </c>
      <c r="D83" s="24">
        <v>4.6399999999999997</v>
      </c>
      <c r="E83" s="24">
        <v>5.9</v>
      </c>
      <c r="F83" s="24">
        <v>0</v>
      </c>
      <c r="G83" s="24">
        <v>71.7</v>
      </c>
      <c r="H83" s="23" t="s">
        <v>41</v>
      </c>
    </row>
    <row r="84" spans="1:8" s="4" customFormat="1" ht="18.75">
      <c r="A84" s="47"/>
      <c r="B84" s="23" t="s">
        <v>32</v>
      </c>
      <c r="C84" s="23">
        <v>80</v>
      </c>
      <c r="D84" s="24">
        <v>6.1</v>
      </c>
      <c r="E84" s="24">
        <v>0.6</v>
      </c>
      <c r="F84" s="24">
        <v>39.4</v>
      </c>
      <c r="G84" s="24">
        <v>187.5</v>
      </c>
      <c r="H84" s="23" t="s">
        <v>21</v>
      </c>
    </row>
    <row r="85" spans="1:8" s="4" customFormat="1" ht="18.75">
      <c r="A85" s="47">
        <v>4</v>
      </c>
      <c r="B85" s="23" t="s">
        <v>28</v>
      </c>
      <c r="C85" s="23">
        <v>200</v>
      </c>
      <c r="D85" s="24">
        <v>0.3</v>
      </c>
      <c r="E85" s="24">
        <v>0.6</v>
      </c>
      <c r="F85" s="24">
        <v>7</v>
      </c>
      <c r="G85" s="24">
        <v>35</v>
      </c>
      <c r="H85" s="23" t="s">
        <v>59</v>
      </c>
    </row>
    <row r="86" spans="1:8" s="4" customFormat="1" ht="18.75">
      <c r="A86" s="42" t="s">
        <v>7</v>
      </c>
      <c r="B86" s="42"/>
      <c r="C86" s="42">
        <f>SUM(C82:C85)</f>
        <v>500</v>
      </c>
      <c r="D86" s="26">
        <f>SUM(D82:D85)</f>
        <v>19.360000000000003</v>
      </c>
      <c r="E86" s="26">
        <f>SUM(E82:E85)</f>
        <v>17.220000000000002</v>
      </c>
      <c r="F86" s="26">
        <f>SUM(F82:F85)</f>
        <v>84.039999999999992</v>
      </c>
      <c r="G86" s="26">
        <f>SUM(G82:G85)</f>
        <v>569.09999999999991</v>
      </c>
      <c r="H86" s="27"/>
    </row>
    <row r="87" spans="1:8" s="4" customFormat="1" ht="18.75">
      <c r="A87" s="45" t="s">
        <v>33</v>
      </c>
      <c r="B87" s="45"/>
      <c r="C87" s="36">
        <f>(C86+C80+C73+C67+C61+C55+C48+C42+C36+C30+C24+C17)/12</f>
        <v>509.16666666666669</v>
      </c>
      <c r="D87" s="37">
        <f>(D86+D80+D73+D67+D61+D55+D48+D42+D36+D30+D24+D17)/12</f>
        <v>17.114166666666666</v>
      </c>
      <c r="E87" s="37">
        <f>(E86+E80+E73+E67+E61+E55+E48+E42+E36+E30+E24+E17)/12</f>
        <v>16.721666666666668</v>
      </c>
      <c r="F87" s="37">
        <f>(F86+F80+F73+F67+F61+F55+F48+F42+F36+F30+F24+F17)/12</f>
        <v>85.324166666666656</v>
      </c>
      <c r="G87" s="37">
        <f>(G86+G80+G73+G67+G61+G55+G48+G42+G36+G30+G24+G17)/12</f>
        <v>560.65</v>
      </c>
      <c r="H87" s="27"/>
    </row>
    <row r="88" spans="1:8" s="4" customFormat="1" ht="18.75">
      <c r="A88" s="8" t="s">
        <v>8</v>
      </c>
      <c r="B88" s="10"/>
      <c r="C88" s="11"/>
      <c r="D88" s="12"/>
      <c r="E88" s="12"/>
      <c r="F88" s="12"/>
      <c r="G88" s="12"/>
      <c r="H88" s="9"/>
    </row>
    <row r="89" spans="1:8" s="4" customFormat="1" ht="25.5" customHeight="1">
      <c r="A89" s="46" t="s">
        <v>63</v>
      </c>
      <c r="B89" s="46"/>
      <c r="C89" s="46"/>
      <c r="D89" s="46"/>
      <c r="E89" s="46"/>
      <c r="F89" s="46"/>
      <c r="G89" s="46"/>
      <c r="H89" s="38"/>
    </row>
    <row r="90" spans="1:8" s="4" customFormat="1" ht="26.25" customHeight="1">
      <c r="A90" s="43" t="s">
        <v>64</v>
      </c>
      <c r="B90" s="43"/>
      <c r="C90" s="43"/>
      <c r="D90" s="43"/>
      <c r="E90" s="43"/>
      <c r="F90" s="43"/>
      <c r="G90" s="43"/>
      <c r="H90" s="43"/>
    </row>
    <row r="91" spans="1:8" s="4" customFormat="1" ht="22.5" customHeight="1">
      <c r="A91" s="44" t="s">
        <v>29</v>
      </c>
      <c r="B91" s="44"/>
      <c r="C91" s="44"/>
      <c r="D91" s="44"/>
      <c r="E91" s="44"/>
      <c r="F91" s="44"/>
      <c r="G91" s="44"/>
      <c r="H91" s="39"/>
    </row>
    <row r="92" spans="1:8" s="4" customFormat="1" ht="31.5" customHeight="1">
      <c r="A92" s="43" t="s">
        <v>65</v>
      </c>
      <c r="B92" s="43"/>
      <c r="C92" s="43"/>
      <c r="D92" s="43"/>
      <c r="E92" s="43"/>
      <c r="F92" s="43"/>
      <c r="G92" s="43"/>
      <c r="H92" s="43"/>
    </row>
    <row r="93" spans="1:8" ht="26.25" customHeight="1">
      <c r="A93" s="13" t="s">
        <v>26</v>
      </c>
    </row>
    <row r="94" spans="1:8" ht="21" customHeight="1">
      <c r="A94" s="44" t="s">
        <v>30</v>
      </c>
      <c r="B94" s="44"/>
      <c r="C94" s="44"/>
      <c r="D94" s="44"/>
      <c r="E94" s="44"/>
      <c r="F94" s="44"/>
      <c r="G94" s="44"/>
      <c r="H94" s="44"/>
    </row>
    <row r="95" spans="1:8" ht="24.75" customHeight="1">
      <c r="A95" s="44" t="s">
        <v>31</v>
      </c>
      <c r="B95" s="44"/>
      <c r="C95" s="44"/>
      <c r="D95" s="44"/>
      <c r="E95" s="44"/>
      <c r="F95" s="44"/>
      <c r="G95" s="44"/>
      <c r="H95" s="44"/>
    </row>
    <row r="96" spans="1:8">
      <c r="A96" s="44" t="s">
        <v>37</v>
      </c>
      <c r="B96" s="44"/>
      <c r="C96" s="44"/>
      <c r="D96" s="44"/>
      <c r="E96" s="44"/>
      <c r="F96" s="44"/>
      <c r="G96" s="44"/>
      <c r="H96" s="44"/>
    </row>
    <row r="97" spans="1:8">
      <c r="A97" s="44" t="s">
        <v>38</v>
      </c>
      <c r="B97" s="44"/>
      <c r="C97" s="44"/>
      <c r="D97" s="44"/>
      <c r="E97" s="44"/>
      <c r="F97" s="44"/>
      <c r="G97" s="44"/>
      <c r="H97" s="44"/>
    </row>
    <row r="98" spans="1:8">
      <c r="A98" s="44" t="s">
        <v>40</v>
      </c>
      <c r="B98" s="44"/>
      <c r="C98" s="44"/>
      <c r="D98" s="44"/>
      <c r="E98" s="44"/>
      <c r="F98" s="44"/>
      <c r="G98" s="44"/>
      <c r="H98" s="44"/>
    </row>
    <row r="99" spans="1:8">
      <c r="A99" s="44" t="s">
        <v>39</v>
      </c>
      <c r="B99" s="44"/>
      <c r="C99" s="44"/>
      <c r="D99" s="44"/>
      <c r="E99" s="44"/>
      <c r="F99" s="44"/>
      <c r="G99" s="44"/>
      <c r="H99" s="44"/>
    </row>
  </sheetData>
  <mergeCells count="34">
    <mergeCell ref="A2:B2"/>
    <mergeCell ref="G2:H2"/>
    <mergeCell ref="A3:B3"/>
    <mergeCell ref="G3:H3"/>
    <mergeCell ref="A6:H6"/>
    <mergeCell ref="A8:A9"/>
    <mergeCell ref="B8:B9"/>
    <mergeCell ref="C8:C9"/>
    <mergeCell ref="D8:F8"/>
    <mergeCell ref="G8:G9"/>
    <mergeCell ref="A12:A16"/>
    <mergeCell ref="A19:A23"/>
    <mergeCell ref="A26:A29"/>
    <mergeCell ref="A32:A35"/>
    <mergeCell ref="A38:A41"/>
    <mergeCell ref="H8:H9"/>
    <mergeCell ref="A44:A47"/>
    <mergeCell ref="A51:A54"/>
    <mergeCell ref="A57:A60"/>
    <mergeCell ref="A63:A66"/>
    <mergeCell ref="A69:A72"/>
    <mergeCell ref="A75:A79"/>
    <mergeCell ref="A82:A85"/>
    <mergeCell ref="A87:B87"/>
    <mergeCell ref="A89:G89"/>
    <mergeCell ref="A90:H90"/>
    <mergeCell ref="A91:G91"/>
    <mergeCell ref="A92:H92"/>
    <mergeCell ref="A94:H94"/>
    <mergeCell ref="A95:H95"/>
    <mergeCell ref="A96:H96"/>
    <mergeCell ref="A97:H97"/>
    <mergeCell ref="A98:H98"/>
    <mergeCell ref="A99:H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новые завтраки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revision>16</cp:revision>
  <cp:lastPrinted>2024-10-22T04:23:29Z</cp:lastPrinted>
  <dcterms:created xsi:type="dcterms:W3CDTF">2006-09-16T00:00:00Z</dcterms:created>
  <dcterms:modified xsi:type="dcterms:W3CDTF">2025-01-21T04:30:01Z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